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jdsa\Desktop\DocuSign Execution\"/>
    </mc:Choice>
  </mc:AlternateContent>
  <xr:revisionPtr revIDLastSave="0" documentId="13_ncr:1_{97340B33-F9AB-4721-8F7D-22041E4A1797}" xr6:coauthVersionLast="47" xr6:coauthVersionMax="47" xr10:uidLastSave="{00000000-0000-0000-0000-000000000000}"/>
  <bookViews>
    <workbookView xWindow="28680" yWindow="-120" windowWidth="29040" windowHeight="15720" firstSheet="1" activeTab="4" xr2:uid="{EB1A9631-09CC-400D-BCD3-AAC8C07A51C8}"/>
  </bookViews>
  <sheets>
    <sheet name="Calgary Background Information" sheetId="1" r:id="rId1"/>
    <sheet name="Calgary Proposed Services" sheetId="2" r:id="rId2"/>
    <sheet name="Calgary Operations" sheetId="8" r:id="rId3"/>
    <sheet name="Others Background Information" sheetId="4" r:id="rId4"/>
    <sheet name="Others Proposed Services" sheetId="5" r:id="rId5"/>
    <sheet name="Others Operations" sheetId="9" r:id="rId6"/>
  </sheets>
  <externalReferences>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D3" i="5"/>
  <c r="D4"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F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A58"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L350" i="4"/>
  <c r="L291" i="4"/>
  <c r="L292" i="4"/>
  <c r="L315" i="4"/>
  <c r="L336" i="4"/>
  <c r="F1280" i="2"/>
  <c r="F1281" i="2"/>
  <c r="F1282" i="2"/>
  <c r="B1280" i="2"/>
  <c r="C1280" i="2"/>
  <c r="D1280" i="2"/>
  <c r="B1281" i="2"/>
  <c r="C1281" i="2"/>
  <c r="D1281" i="2"/>
  <c r="B1282" i="2"/>
  <c r="C1282" i="2"/>
  <c r="D1282"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 r="F1235" i="2"/>
  <c r="F1236" i="2"/>
  <c r="F1237" i="2"/>
  <c r="F1238" i="2"/>
  <c r="F1239" i="2"/>
  <c r="F1240" i="2"/>
  <c r="F1241" i="2"/>
  <c r="F1242" i="2"/>
  <c r="F1243" i="2"/>
  <c r="F1244" i="2"/>
  <c r="F1245" i="2"/>
  <c r="F1246" i="2"/>
  <c r="F1247" i="2"/>
  <c r="F1248" i="2"/>
  <c r="F1249" i="2"/>
  <c r="F1250" i="2"/>
  <c r="F1251" i="2"/>
  <c r="F1252" i="2"/>
  <c r="F1253" i="2"/>
  <c r="F1254" i="2"/>
  <c r="F1255" i="2"/>
  <c r="F1256" i="2"/>
  <c r="F1257" i="2"/>
  <c r="F1258" i="2"/>
  <c r="F1259" i="2"/>
  <c r="F1260" i="2"/>
  <c r="F1261" i="2"/>
  <c r="F1262" i="2"/>
  <c r="F1263" i="2"/>
  <c r="F1264" i="2"/>
  <c r="F1265" i="2"/>
  <c r="F1266" i="2"/>
  <c r="F1267" i="2"/>
  <c r="F1268" i="2"/>
  <c r="F1269" i="2"/>
  <c r="F1270" i="2"/>
  <c r="F1271" i="2"/>
  <c r="F1272" i="2"/>
  <c r="F1273" i="2"/>
  <c r="F1274" i="2"/>
  <c r="F1275" i="2"/>
  <c r="F1276" i="2"/>
  <c r="F1277" i="2"/>
  <c r="F1278" i="2"/>
  <c r="F1279" i="2"/>
  <c r="B909" i="2"/>
  <c r="C909" i="2"/>
  <c r="D909" i="2"/>
  <c r="B910" i="2"/>
  <c r="C910" i="2"/>
  <c r="D910" i="2"/>
  <c r="B911" i="2"/>
  <c r="C911" i="2"/>
  <c r="D911" i="2"/>
  <c r="B912" i="2"/>
  <c r="C912" i="2"/>
  <c r="D912" i="2"/>
  <c r="B913" i="2"/>
  <c r="C913" i="2"/>
  <c r="D913" i="2"/>
  <c r="B914" i="2"/>
  <c r="C914" i="2"/>
  <c r="D914" i="2"/>
  <c r="B915" i="2"/>
  <c r="C915" i="2"/>
  <c r="D915" i="2"/>
  <c r="B916" i="2"/>
  <c r="C916" i="2"/>
  <c r="D916" i="2"/>
  <c r="B917" i="2"/>
  <c r="C917" i="2"/>
  <c r="D917" i="2"/>
  <c r="B918" i="2"/>
  <c r="C918" i="2"/>
  <c r="D918" i="2"/>
  <c r="B919" i="2"/>
  <c r="C919" i="2"/>
  <c r="D919" i="2"/>
  <c r="B920" i="2"/>
  <c r="C920" i="2"/>
  <c r="D920" i="2"/>
  <c r="B921" i="2"/>
  <c r="C921" i="2"/>
  <c r="D921" i="2"/>
  <c r="B922" i="2"/>
  <c r="C922" i="2"/>
  <c r="D922" i="2"/>
  <c r="B923" i="2"/>
  <c r="C923" i="2"/>
  <c r="D923" i="2"/>
  <c r="B924" i="2"/>
  <c r="C924" i="2"/>
  <c r="D924" i="2"/>
  <c r="B925" i="2"/>
  <c r="C925" i="2"/>
  <c r="D925" i="2"/>
  <c r="B926" i="2"/>
  <c r="C926" i="2"/>
  <c r="D926" i="2"/>
  <c r="B927" i="2"/>
  <c r="C927" i="2"/>
  <c r="D927" i="2"/>
  <c r="B928" i="2"/>
  <c r="C928" i="2"/>
  <c r="D928" i="2"/>
  <c r="B929" i="2"/>
  <c r="C929" i="2"/>
  <c r="D929" i="2"/>
  <c r="B930" i="2"/>
  <c r="C930" i="2"/>
  <c r="D930" i="2"/>
  <c r="B931" i="2"/>
  <c r="C931" i="2"/>
  <c r="D931" i="2"/>
  <c r="B932" i="2"/>
  <c r="C932" i="2"/>
  <c r="D932" i="2"/>
  <c r="B933" i="2"/>
  <c r="C933" i="2"/>
  <c r="D933" i="2"/>
  <c r="B934" i="2"/>
  <c r="C934" i="2"/>
  <c r="D934" i="2"/>
  <c r="B935" i="2"/>
  <c r="C935" i="2"/>
  <c r="D935" i="2"/>
  <c r="B936" i="2"/>
  <c r="C936" i="2"/>
  <c r="D936" i="2"/>
  <c r="B937" i="2"/>
  <c r="C937" i="2"/>
  <c r="D937" i="2"/>
  <c r="B938" i="2"/>
  <c r="C938" i="2"/>
  <c r="D938" i="2"/>
  <c r="B939" i="2"/>
  <c r="C939" i="2"/>
  <c r="D939" i="2"/>
  <c r="B940" i="2"/>
  <c r="C940" i="2"/>
  <c r="D940" i="2"/>
  <c r="B941" i="2"/>
  <c r="C941" i="2"/>
  <c r="D941" i="2"/>
  <c r="B942" i="2"/>
  <c r="C942" i="2"/>
  <c r="D942" i="2"/>
  <c r="B943" i="2"/>
  <c r="C943" i="2"/>
  <c r="D943" i="2"/>
  <c r="B944" i="2"/>
  <c r="C944" i="2"/>
  <c r="D944" i="2"/>
  <c r="B945" i="2"/>
  <c r="C945" i="2"/>
  <c r="D945" i="2"/>
  <c r="B946" i="2"/>
  <c r="C946" i="2"/>
  <c r="D946" i="2"/>
  <c r="B947" i="2"/>
  <c r="C947" i="2"/>
  <c r="D947" i="2"/>
  <c r="B948" i="2"/>
  <c r="C948" i="2"/>
  <c r="D948" i="2"/>
  <c r="B949" i="2"/>
  <c r="C949" i="2"/>
  <c r="D949" i="2"/>
  <c r="B950" i="2"/>
  <c r="C950" i="2"/>
  <c r="D950" i="2"/>
  <c r="B951" i="2"/>
  <c r="C951" i="2"/>
  <c r="D951" i="2"/>
  <c r="B952" i="2"/>
  <c r="C952" i="2"/>
  <c r="D952" i="2"/>
  <c r="B953" i="2"/>
  <c r="C953" i="2"/>
  <c r="D953" i="2"/>
  <c r="B954" i="2"/>
  <c r="C954" i="2"/>
  <c r="D954" i="2"/>
  <c r="B955" i="2"/>
  <c r="C955" i="2"/>
  <c r="D955" i="2"/>
  <c r="B956" i="2"/>
  <c r="C956" i="2"/>
  <c r="D956" i="2"/>
  <c r="B957" i="2"/>
  <c r="C957" i="2"/>
  <c r="D957" i="2"/>
  <c r="B958" i="2"/>
  <c r="C958" i="2"/>
  <c r="D958" i="2"/>
  <c r="B959" i="2"/>
  <c r="C959" i="2"/>
  <c r="D959" i="2"/>
  <c r="B960" i="2"/>
  <c r="C960" i="2"/>
  <c r="D960" i="2"/>
  <c r="B961" i="2"/>
  <c r="C961" i="2"/>
  <c r="D961" i="2"/>
  <c r="B962" i="2"/>
  <c r="C962" i="2"/>
  <c r="D962" i="2"/>
  <c r="B963" i="2"/>
  <c r="C963" i="2"/>
  <c r="D963" i="2"/>
  <c r="B964" i="2"/>
  <c r="C964" i="2"/>
  <c r="D964" i="2"/>
  <c r="B965" i="2"/>
  <c r="C965" i="2"/>
  <c r="D965" i="2"/>
  <c r="B966" i="2"/>
  <c r="C966" i="2"/>
  <c r="D966" i="2"/>
  <c r="B967" i="2"/>
  <c r="C967" i="2"/>
  <c r="D967" i="2"/>
  <c r="B968" i="2"/>
  <c r="C968" i="2"/>
  <c r="D968" i="2"/>
  <c r="B969" i="2"/>
  <c r="C969" i="2"/>
  <c r="D969" i="2"/>
  <c r="B970" i="2"/>
  <c r="C970" i="2"/>
  <c r="D970" i="2"/>
  <c r="B971" i="2"/>
  <c r="C971" i="2"/>
  <c r="D971" i="2"/>
  <c r="B972" i="2"/>
  <c r="C972" i="2"/>
  <c r="D972" i="2"/>
  <c r="B973" i="2"/>
  <c r="C973" i="2"/>
  <c r="D973" i="2"/>
  <c r="B974" i="2"/>
  <c r="C974" i="2"/>
  <c r="D974" i="2"/>
  <c r="B975" i="2"/>
  <c r="C975" i="2"/>
  <c r="D975" i="2"/>
  <c r="B976" i="2"/>
  <c r="C976" i="2"/>
  <c r="D976" i="2"/>
  <c r="B977" i="2"/>
  <c r="C977" i="2"/>
  <c r="D977" i="2"/>
  <c r="B978" i="2"/>
  <c r="C978" i="2"/>
  <c r="D978" i="2"/>
  <c r="B979" i="2"/>
  <c r="C979" i="2"/>
  <c r="D979" i="2"/>
  <c r="B980" i="2"/>
  <c r="C980" i="2"/>
  <c r="D980" i="2"/>
  <c r="B981" i="2"/>
  <c r="C981" i="2"/>
  <c r="D981" i="2"/>
  <c r="B982" i="2"/>
  <c r="C982" i="2"/>
  <c r="D982" i="2"/>
  <c r="B983" i="2"/>
  <c r="C983" i="2"/>
  <c r="D983" i="2"/>
  <c r="B984" i="2"/>
  <c r="C984" i="2"/>
  <c r="D984" i="2"/>
  <c r="B985" i="2"/>
  <c r="C985" i="2"/>
  <c r="D985" i="2"/>
  <c r="B986" i="2"/>
  <c r="C986" i="2"/>
  <c r="D986" i="2"/>
  <c r="B987" i="2"/>
  <c r="C987" i="2"/>
  <c r="D987" i="2"/>
  <c r="B988" i="2"/>
  <c r="C988" i="2"/>
  <c r="D988" i="2"/>
  <c r="B989" i="2"/>
  <c r="C989" i="2"/>
  <c r="D989" i="2"/>
  <c r="B990" i="2"/>
  <c r="C990" i="2"/>
  <c r="D990" i="2"/>
  <c r="B991" i="2"/>
  <c r="C991" i="2"/>
  <c r="D991" i="2"/>
  <c r="B992" i="2"/>
  <c r="C992" i="2"/>
  <c r="D992" i="2"/>
  <c r="B993" i="2"/>
  <c r="C993" i="2"/>
  <c r="D993" i="2"/>
  <c r="B994" i="2"/>
  <c r="C994" i="2"/>
  <c r="D994" i="2"/>
  <c r="B995" i="2"/>
  <c r="C995" i="2"/>
  <c r="D995" i="2"/>
  <c r="B996" i="2"/>
  <c r="C996" i="2"/>
  <c r="D996" i="2"/>
  <c r="B997" i="2"/>
  <c r="C997" i="2"/>
  <c r="D997" i="2"/>
  <c r="B998" i="2"/>
  <c r="C998" i="2"/>
  <c r="D998" i="2"/>
  <c r="B999" i="2"/>
  <c r="C999" i="2"/>
  <c r="D999" i="2"/>
  <c r="B1000" i="2"/>
  <c r="C1000" i="2"/>
  <c r="D1000" i="2"/>
  <c r="B1001" i="2"/>
  <c r="C1001" i="2"/>
  <c r="D1001" i="2"/>
  <c r="B1002" i="2"/>
  <c r="C1002" i="2"/>
  <c r="D1002" i="2"/>
  <c r="B1003" i="2"/>
  <c r="C1003" i="2"/>
  <c r="D1003" i="2"/>
  <c r="B1004" i="2"/>
  <c r="C1004" i="2"/>
  <c r="D1004" i="2"/>
  <c r="B1005" i="2"/>
  <c r="C1005" i="2"/>
  <c r="D1005" i="2"/>
  <c r="B1006" i="2"/>
  <c r="C1006" i="2"/>
  <c r="D1006" i="2"/>
  <c r="B1007" i="2"/>
  <c r="C1007" i="2"/>
  <c r="D1007" i="2"/>
  <c r="B1008" i="2"/>
  <c r="C1008" i="2"/>
  <c r="D1008" i="2"/>
  <c r="B1009" i="2"/>
  <c r="C1009" i="2"/>
  <c r="D1009" i="2"/>
  <c r="B1010" i="2"/>
  <c r="C1010" i="2"/>
  <c r="D1010" i="2"/>
  <c r="B1011" i="2"/>
  <c r="C1011" i="2"/>
  <c r="D1011" i="2"/>
  <c r="B1012" i="2"/>
  <c r="C1012" i="2"/>
  <c r="D1012" i="2"/>
  <c r="B1013" i="2"/>
  <c r="C1013" i="2"/>
  <c r="D1013" i="2"/>
  <c r="B1014" i="2"/>
  <c r="C1014" i="2"/>
  <c r="D1014" i="2"/>
  <c r="B1015" i="2"/>
  <c r="C1015" i="2"/>
  <c r="D1015" i="2"/>
  <c r="B1016" i="2"/>
  <c r="C1016" i="2"/>
  <c r="D1016" i="2"/>
  <c r="B1017" i="2"/>
  <c r="C1017" i="2"/>
  <c r="D1017" i="2"/>
  <c r="B1018" i="2"/>
  <c r="C1018" i="2"/>
  <c r="D1018" i="2"/>
  <c r="B1019" i="2"/>
  <c r="C1019" i="2"/>
  <c r="D1019" i="2"/>
  <c r="B1020" i="2"/>
  <c r="C1020" i="2"/>
  <c r="D1020" i="2"/>
  <c r="B1021" i="2"/>
  <c r="C1021" i="2"/>
  <c r="D1021" i="2"/>
  <c r="B1022" i="2"/>
  <c r="C1022" i="2"/>
  <c r="D1022" i="2"/>
  <c r="B1023" i="2"/>
  <c r="C1023" i="2"/>
  <c r="D1023" i="2"/>
  <c r="B1024" i="2"/>
  <c r="C1024" i="2"/>
  <c r="D1024" i="2"/>
  <c r="B1025" i="2"/>
  <c r="C1025" i="2"/>
  <c r="D1025" i="2"/>
  <c r="B1026" i="2"/>
  <c r="C1026" i="2"/>
  <c r="D1026" i="2"/>
  <c r="B1027" i="2"/>
  <c r="C1027" i="2"/>
  <c r="D1027" i="2"/>
  <c r="B1028" i="2"/>
  <c r="C1028" i="2"/>
  <c r="D1028" i="2"/>
  <c r="B1029" i="2"/>
  <c r="C1029" i="2"/>
  <c r="D1029" i="2"/>
  <c r="B1030" i="2"/>
  <c r="C1030" i="2"/>
  <c r="D1030" i="2"/>
  <c r="B1031" i="2"/>
  <c r="C1031" i="2"/>
  <c r="D1031" i="2"/>
  <c r="B1032" i="2"/>
  <c r="C1032" i="2"/>
  <c r="D1032" i="2"/>
  <c r="B1033" i="2"/>
  <c r="C1033" i="2"/>
  <c r="D1033" i="2"/>
  <c r="B1034" i="2"/>
  <c r="C1034" i="2"/>
  <c r="D1034" i="2"/>
  <c r="B1035" i="2"/>
  <c r="C1035" i="2"/>
  <c r="D1035" i="2"/>
  <c r="B1036" i="2"/>
  <c r="C1036" i="2"/>
  <c r="D1036" i="2"/>
  <c r="B1037" i="2"/>
  <c r="C1037" i="2"/>
  <c r="D1037" i="2"/>
  <c r="B1038" i="2"/>
  <c r="C1038" i="2"/>
  <c r="D1038" i="2"/>
  <c r="B1039" i="2"/>
  <c r="C1039" i="2"/>
  <c r="D1039" i="2"/>
  <c r="B1040" i="2"/>
  <c r="C1040" i="2"/>
  <c r="D1040" i="2"/>
  <c r="B1041" i="2"/>
  <c r="C1041" i="2"/>
  <c r="D1041" i="2"/>
  <c r="B1042" i="2"/>
  <c r="C1042" i="2"/>
  <c r="D1042" i="2"/>
  <c r="B1043" i="2"/>
  <c r="C1043" i="2"/>
  <c r="D1043" i="2"/>
  <c r="B1044" i="2"/>
  <c r="C1044" i="2"/>
  <c r="D1044" i="2"/>
  <c r="B1045" i="2"/>
  <c r="C1045" i="2"/>
  <c r="D1045" i="2"/>
  <c r="B1046" i="2"/>
  <c r="C1046" i="2"/>
  <c r="D1046" i="2"/>
  <c r="B1047" i="2"/>
  <c r="C1047" i="2"/>
  <c r="D1047" i="2"/>
  <c r="B1048" i="2"/>
  <c r="C1048" i="2"/>
  <c r="D1048" i="2"/>
  <c r="B1049" i="2"/>
  <c r="C1049" i="2"/>
  <c r="D1049" i="2"/>
  <c r="B1050" i="2"/>
  <c r="C1050" i="2"/>
  <c r="D1050" i="2"/>
  <c r="B1051" i="2"/>
  <c r="C1051" i="2"/>
  <c r="D1051" i="2"/>
  <c r="B1052" i="2"/>
  <c r="C1052" i="2"/>
  <c r="D1052" i="2"/>
  <c r="B1053" i="2"/>
  <c r="C1053" i="2"/>
  <c r="D1053" i="2"/>
  <c r="B1054" i="2"/>
  <c r="C1054" i="2"/>
  <c r="D1054" i="2"/>
  <c r="B1055" i="2"/>
  <c r="C1055" i="2"/>
  <c r="D1055" i="2"/>
  <c r="B1056" i="2"/>
  <c r="C1056" i="2"/>
  <c r="D1056" i="2"/>
  <c r="B1057" i="2"/>
  <c r="C1057" i="2"/>
  <c r="D1057" i="2"/>
  <c r="B1058" i="2"/>
  <c r="C1058" i="2"/>
  <c r="D1058" i="2"/>
  <c r="B1059" i="2"/>
  <c r="C1059" i="2"/>
  <c r="D1059" i="2"/>
  <c r="B1060" i="2"/>
  <c r="C1060" i="2"/>
  <c r="D1060" i="2"/>
  <c r="B1061" i="2"/>
  <c r="C1061" i="2"/>
  <c r="D1061" i="2"/>
  <c r="B1062" i="2"/>
  <c r="C1062" i="2"/>
  <c r="D1062" i="2"/>
  <c r="B1063" i="2"/>
  <c r="C1063" i="2"/>
  <c r="D1063" i="2"/>
  <c r="B1064" i="2"/>
  <c r="C1064" i="2"/>
  <c r="D1064" i="2"/>
  <c r="B1065" i="2"/>
  <c r="C1065" i="2"/>
  <c r="D1065" i="2"/>
  <c r="B1066" i="2"/>
  <c r="C1066" i="2"/>
  <c r="D1066" i="2"/>
  <c r="B1067" i="2"/>
  <c r="C1067" i="2"/>
  <c r="D1067" i="2"/>
  <c r="B1068" i="2"/>
  <c r="C1068" i="2"/>
  <c r="D1068" i="2"/>
  <c r="B1069" i="2"/>
  <c r="C1069" i="2"/>
  <c r="D1069" i="2"/>
  <c r="B1070" i="2"/>
  <c r="C1070" i="2"/>
  <c r="D1070" i="2"/>
  <c r="B1071" i="2"/>
  <c r="C1071" i="2"/>
  <c r="D1071" i="2"/>
  <c r="B1072" i="2"/>
  <c r="C1072" i="2"/>
  <c r="D1072" i="2"/>
  <c r="B1073" i="2"/>
  <c r="C1073" i="2"/>
  <c r="D1073" i="2"/>
  <c r="B1074" i="2"/>
  <c r="C1074" i="2"/>
  <c r="D1074" i="2"/>
  <c r="B1075" i="2"/>
  <c r="C1075" i="2"/>
  <c r="D1075" i="2"/>
  <c r="B1076" i="2"/>
  <c r="C1076" i="2"/>
  <c r="D1076" i="2"/>
  <c r="B1077" i="2"/>
  <c r="C1077" i="2"/>
  <c r="D1077" i="2"/>
  <c r="B1078" i="2"/>
  <c r="C1078" i="2"/>
  <c r="D1078" i="2"/>
  <c r="B1079" i="2"/>
  <c r="C1079" i="2"/>
  <c r="D1079" i="2"/>
  <c r="B1080" i="2"/>
  <c r="C1080" i="2"/>
  <c r="D1080" i="2"/>
  <c r="B1081" i="2"/>
  <c r="C1081" i="2"/>
  <c r="D1081" i="2"/>
  <c r="B1082" i="2"/>
  <c r="C1082" i="2"/>
  <c r="D1082" i="2"/>
  <c r="B1083" i="2"/>
  <c r="C1083" i="2"/>
  <c r="D1083" i="2"/>
  <c r="B1084" i="2"/>
  <c r="C1084" i="2"/>
  <c r="D1084" i="2"/>
  <c r="B1085" i="2"/>
  <c r="C1085" i="2"/>
  <c r="D1085" i="2"/>
  <c r="B1086" i="2"/>
  <c r="C1086" i="2"/>
  <c r="D1086" i="2"/>
  <c r="B1087" i="2"/>
  <c r="C1087" i="2"/>
  <c r="D1087" i="2"/>
  <c r="B1088" i="2"/>
  <c r="C1088" i="2"/>
  <c r="D1088" i="2"/>
  <c r="B1089" i="2"/>
  <c r="C1089" i="2"/>
  <c r="D1089" i="2"/>
  <c r="B1090" i="2"/>
  <c r="C1090" i="2"/>
  <c r="D1090" i="2"/>
  <c r="B1091" i="2"/>
  <c r="C1091" i="2"/>
  <c r="D1091" i="2"/>
  <c r="B1092" i="2"/>
  <c r="C1092" i="2"/>
  <c r="D1092" i="2"/>
  <c r="B1093" i="2"/>
  <c r="C1093" i="2"/>
  <c r="D1093" i="2"/>
  <c r="B1094" i="2"/>
  <c r="C1094" i="2"/>
  <c r="D1094" i="2"/>
  <c r="B1095" i="2"/>
  <c r="C1095" i="2"/>
  <c r="D1095" i="2"/>
  <c r="B1096" i="2"/>
  <c r="C1096" i="2"/>
  <c r="D1096" i="2"/>
  <c r="B1097" i="2"/>
  <c r="C1097" i="2"/>
  <c r="D1097" i="2"/>
  <c r="B1098" i="2"/>
  <c r="C1098" i="2"/>
  <c r="D1098" i="2"/>
  <c r="B1099" i="2"/>
  <c r="C1099" i="2"/>
  <c r="D1099" i="2"/>
  <c r="B1100" i="2"/>
  <c r="C1100" i="2"/>
  <c r="D1100" i="2"/>
  <c r="B1101" i="2"/>
  <c r="C1101" i="2"/>
  <c r="D1101" i="2"/>
  <c r="B1102" i="2"/>
  <c r="C1102" i="2"/>
  <c r="D1102" i="2"/>
  <c r="B1103" i="2"/>
  <c r="C1103" i="2"/>
  <c r="D1103" i="2"/>
  <c r="B1104" i="2"/>
  <c r="C1104" i="2"/>
  <c r="D1104" i="2"/>
  <c r="B1105" i="2"/>
  <c r="C1105" i="2"/>
  <c r="D1105" i="2"/>
  <c r="B1106" i="2"/>
  <c r="C1106" i="2"/>
  <c r="D1106" i="2"/>
  <c r="B1107" i="2"/>
  <c r="C1107" i="2"/>
  <c r="D1107" i="2"/>
  <c r="B1108" i="2"/>
  <c r="C1108" i="2"/>
  <c r="D1108" i="2"/>
  <c r="B1109" i="2"/>
  <c r="C1109" i="2"/>
  <c r="D1109" i="2"/>
  <c r="B1110" i="2"/>
  <c r="C1110" i="2"/>
  <c r="D1110" i="2"/>
  <c r="B1111" i="2"/>
  <c r="C1111" i="2"/>
  <c r="D1111" i="2"/>
  <c r="B1112" i="2"/>
  <c r="C1112" i="2"/>
  <c r="D1112" i="2"/>
  <c r="B1113" i="2"/>
  <c r="C1113" i="2"/>
  <c r="D1113" i="2"/>
  <c r="B1114" i="2"/>
  <c r="C1114" i="2"/>
  <c r="D1114" i="2"/>
  <c r="B1115" i="2"/>
  <c r="C1115" i="2"/>
  <c r="D1115" i="2"/>
  <c r="B1116" i="2"/>
  <c r="C1116" i="2"/>
  <c r="D1116" i="2"/>
  <c r="B1117" i="2"/>
  <c r="C1117" i="2"/>
  <c r="D1117" i="2"/>
  <c r="B1118" i="2"/>
  <c r="C1118" i="2"/>
  <c r="D1118" i="2"/>
  <c r="B1119" i="2"/>
  <c r="C1119" i="2"/>
  <c r="D1119" i="2"/>
  <c r="B1120" i="2"/>
  <c r="C1120" i="2"/>
  <c r="D1120" i="2"/>
  <c r="B1121" i="2"/>
  <c r="C1121" i="2"/>
  <c r="D1121" i="2"/>
  <c r="B1122" i="2"/>
  <c r="C1122" i="2"/>
  <c r="D1122" i="2"/>
  <c r="B1123" i="2"/>
  <c r="C1123" i="2"/>
  <c r="D1123" i="2"/>
  <c r="B1124" i="2"/>
  <c r="C1124" i="2"/>
  <c r="D1124" i="2"/>
  <c r="B1125" i="2"/>
  <c r="C1125" i="2"/>
  <c r="D1125" i="2"/>
  <c r="B1126" i="2"/>
  <c r="C1126" i="2"/>
  <c r="D1126" i="2"/>
  <c r="B1127" i="2"/>
  <c r="C1127" i="2"/>
  <c r="D1127" i="2"/>
  <c r="B1128" i="2"/>
  <c r="C1128" i="2"/>
  <c r="D1128" i="2"/>
  <c r="B1129" i="2"/>
  <c r="C1129" i="2"/>
  <c r="D1129" i="2"/>
  <c r="B1130" i="2"/>
  <c r="C1130" i="2"/>
  <c r="D1130" i="2"/>
  <c r="B1131" i="2"/>
  <c r="C1131" i="2"/>
  <c r="D1131" i="2"/>
  <c r="B1132" i="2"/>
  <c r="C1132" i="2"/>
  <c r="D1132" i="2"/>
  <c r="B1133" i="2"/>
  <c r="C1133" i="2"/>
  <c r="D1133" i="2"/>
  <c r="B1134" i="2"/>
  <c r="C1134" i="2"/>
  <c r="D1134" i="2"/>
  <c r="B1135" i="2"/>
  <c r="C1135" i="2"/>
  <c r="D1135" i="2"/>
  <c r="B1136" i="2"/>
  <c r="C1136" i="2"/>
  <c r="D1136" i="2"/>
  <c r="B1137" i="2"/>
  <c r="C1137" i="2"/>
  <c r="D1137" i="2"/>
  <c r="B1138" i="2"/>
  <c r="C1138" i="2"/>
  <c r="D1138" i="2"/>
  <c r="B1139" i="2"/>
  <c r="C1139" i="2"/>
  <c r="D1139" i="2"/>
  <c r="B1140" i="2"/>
  <c r="C1140" i="2"/>
  <c r="D1140" i="2"/>
  <c r="B1141" i="2"/>
  <c r="C1141" i="2"/>
  <c r="D1141" i="2"/>
  <c r="B1142" i="2"/>
  <c r="C1142" i="2"/>
  <c r="D1142" i="2"/>
  <c r="B1143" i="2"/>
  <c r="C1143" i="2"/>
  <c r="D1143" i="2"/>
  <c r="B1144" i="2"/>
  <c r="C1144" i="2"/>
  <c r="D1144" i="2"/>
  <c r="B1145" i="2"/>
  <c r="C1145" i="2"/>
  <c r="D1145" i="2"/>
  <c r="B1146" i="2"/>
  <c r="C1146" i="2"/>
  <c r="D1146" i="2"/>
  <c r="B1147" i="2"/>
  <c r="C1147" i="2"/>
  <c r="D1147" i="2"/>
  <c r="B1148" i="2"/>
  <c r="C1148" i="2"/>
  <c r="D1148" i="2"/>
  <c r="B1149" i="2"/>
  <c r="C1149" i="2"/>
  <c r="D1149" i="2"/>
  <c r="B1150" i="2"/>
  <c r="C1150" i="2"/>
  <c r="D1150" i="2"/>
  <c r="B1151" i="2"/>
  <c r="C1151" i="2"/>
  <c r="D1151" i="2"/>
  <c r="B1152" i="2"/>
  <c r="C1152" i="2"/>
  <c r="D1152" i="2"/>
  <c r="B1153" i="2"/>
  <c r="C1153" i="2"/>
  <c r="D1153" i="2"/>
  <c r="B1154" i="2"/>
  <c r="C1154" i="2"/>
  <c r="D1154" i="2"/>
  <c r="B1155" i="2"/>
  <c r="C1155" i="2"/>
  <c r="D1155" i="2"/>
  <c r="B1156" i="2"/>
  <c r="C1156" i="2"/>
  <c r="D1156" i="2"/>
  <c r="B1157" i="2"/>
  <c r="C1157" i="2"/>
  <c r="D1157" i="2"/>
  <c r="B1158" i="2"/>
  <c r="C1158" i="2"/>
  <c r="D1158" i="2"/>
  <c r="B1159" i="2"/>
  <c r="C1159" i="2"/>
  <c r="D1159" i="2"/>
  <c r="B1160" i="2"/>
  <c r="C1160" i="2"/>
  <c r="D1160" i="2"/>
  <c r="B1161" i="2"/>
  <c r="C1161" i="2"/>
  <c r="D1161" i="2"/>
  <c r="B1162" i="2"/>
  <c r="C1162" i="2"/>
  <c r="D1162" i="2"/>
  <c r="B1163" i="2"/>
  <c r="C1163" i="2"/>
  <c r="D1163" i="2"/>
  <c r="B1164" i="2"/>
  <c r="C1164" i="2"/>
  <c r="D1164" i="2"/>
  <c r="B1165" i="2"/>
  <c r="C1165" i="2"/>
  <c r="D1165" i="2"/>
  <c r="B1166" i="2"/>
  <c r="C1166" i="2"/>
  <c r="D1166" i="2"/>
  <c r="B1167" i="2"/>
  <c r="C1167" i="2"/>
  <c r="D1167" i="2"/>
  <c r="B1168" i="2"/>
  <c r="C1168" i="2"/>
  <c r="D1168" i="2"/>
  <c r="B1169" i="2"/>
  <c r="C1169" i="2"/>
  <c r="D1169" i="2"/>
  <c r="B1170" i="2"/>
  <c r="C1170" i="2"/>
  <c r="D1170" i="2"/>
  <c r="B1171" i="2"/>
  <c r="C1171" i="2"/>
  <c r="D1171" i="2"/>
  <c r="B1172" i="2"/>
  <c r="C1172" i="2"/>
  <c r="D1172" i="2"/>
  <c r="B1173" i="2"/>
  <c r="C1173" i="2"/>
  <c r="D1173" i="2"/>
  <c r="B1174" i="2"/>
  <c r="C1174" i="2"/>
  <c r="D1174" i="2"/>
  <c r="B1175" i="2"/>
  <c r="C1175" i="2"/>
  <c r="D1175" i="2"/>
  <c r="B1176" i="2"/>
  <c r="C1176" i="2"/>
  <c r="D1176" i="2"/>
  <c r="B1177" i="2"/>
  <c r="C1177" i="2"/>
  <c r="D1177" i="2"/>
  <c r="B1178" i="2"/>
  <c r="C1178" i="2"/>
  <c r="D1178" i="2"/>
  <c r="B1179" i="2"/>
  <c r="C1179" i="2"/>
  <c r="D1179" i="2"/>
  <c r="B1180" i="2"/>
  <c r="C1180" i="2"/>
  <c r="D1180" i="2"/>
  <c r="B1181" i="2"/>
  <c r="C1181" i="2"/>
  <c r="D1181" i="2"/>
  <c r="B1182" i="2"/>
  <c r="C1182" i="2"/>
  <c r="D1182" i="2"/>
  <c r="B1183" i="2"/>
  <c r="C1183" i="2"/>
  <c r="D1183" i="2"/>
  <c r="B1184" i="2"/>
  <c r="C1184" i="2"/>
  <c r="D1184" i="2"/>
  <c r="B1185" i="2"/>
  <c r="C1185" i="2"/>
  <c r="D1185" i="2"/>
  <c r="B1186" i="2"/>
  <c r="C1186" i="2"/>
  <c r="D1186" i="2"/>
  <c r="B1187" i="2"/>
  <c r="C1187" i="2"/>
  <c r="D1187" i="2"/>
  <c r="B1188" i="2"/>
  <c r="C1188" i="2"/>
  <c r="D1188" i="2"/>
  <c r="B1189" i="2"/>
  <c r="C1189" i="2"/>
  <c r="D1189" i="2"/>
  <c r="B1190" i="2"/>
  <c r="C1190" i="2"/>
  <c r="D1190" i="2"/>
  <c r="B1191" i="2"/>
  <c r="C1191" i="2"/>
  <c r="D1191" i="2"/>
  <c r="B1192" i="2"/>
  <c r="C1192" i="2"/>
  <c r="D1192" i="2"/>
  <c r="B1193" i="2"/>
  <c r="C1193" i="2"/>
  <c r="D1193" i="2"/>
  <c r="B1194" i="2"/>
  <c r="C1194" i="2"/>
  <c r="D1194" i="2"/>
  <c r="B1195" i="2"/>
  <c r="C1195" i="2"/>
  <c r="D1195" i="2"/>
  <c r="B1196" i="2"/>
  <c r="C1196" i="2"/>
  <c r="D1196" i="2"/>
  <c r="B1197" i="2"/>
  <c r="C1197" i="2"/>
  <c r="D1197" i="2"/>
  <c r="B1198" i="2"/>
  <c r="C1198" i="2"/>
  <c r="D1198" i="2"/>
  <c r="B1199" i="2"/>
  <c r="C1199" i="2"/>
  <c r="D1199" i="2"/>
  <c r="B1200" i="2"/>
  <c r="C1200" i="2"/>
  <c r="D1200" i="2"/>
  <c r="B1201" i="2"/>
  <c r="C1201" i="2"/>
  <c r="D1201" i="2"/>
  <c r="B1202" i="2"/>
  <c r="C1202" i="2"/>
  <c r="D1202" i="2"/>
  <c r="B1203" i="2"/>
  <c r="C1203" i="2"/>
  <c r="D1203" i="2"/>
  <c r="B1204" i="2"/>
  <c r="C1204" i="2"/>
  <c r="D1204" i="2"/>
  <c r="B1205" i="2"/>
  <c r="C1205" i="2"/>
  <c r="D1205" i="2"/>
  <c r="B1206" i="2"/>
  <c r="C1206" i="2"/>
  <c r="D1206" i="2"/>
  <c r="B1207" i="2"/>
  <c r="C1207" i="2"/>
  <c r="D1207" i="2"/>
  <c r="B1208" i="2"/>
  <c r="C1208" i="2"/>
  <c r="D1208" i="2"/>
  <c r="B1209" i="2"/>
  <c r="C1209" i="2"/>
  <c r="D1209" i="2"/>
  <c r="B1210" i="2"/>
  <c r="C1210" i="2"/>
  <c r="D1210" i="2"/>
  <c r="B1211" i="2"/>
  <c r="C1211" i="2"/>
  <c r="D1211" i="2"/>
  <c r="B1212" i="2"/>
  <c r="C1212" i="2"/>
  <c r="D1212" i="2"/>
  <c r="B1213" i="2"/>
  <c r="C1213" i="2"/>
  <c r="D1213" i="2"/>
  <c r="B1214" i="2"/>
  <c r="C1214" i="2"/>
  <c r="D1214" i="2"/>
  <c r="B1215" i="2"/>
  <c r="C1215" i="2"/>
  <c r="D1215" i="2"/>
  <c r="B1216" i="2"/>
  <c r="C1216" i="2"/>
  <c r="D1216" i="2"/>
  <c r="B1217" i="2"/>
  <c r="C1217" i="2"/>
  <c r="D1217" i="2"/>
  <c r="B1218" i="2"/>
  <c r="C1218" i="2"/>
  <c r="D1218" i="2"/>
  <c r="B1219" i="2"/>
  <c r="C1219" i="2"/>
  <c r="D1219" i="2"/>
  <c r="B1220" i="2"/>
  <c r="C1220" i="2"/>
  <c r="D1220" i="2"/>
  <c r="B1221" i="2"/>
  <c r="C1221" i="2"/>
  <c r="D1221" i="2"/>
  <c r="B1222" i="2"/>
  <c r="C1222" i="2"/>
  <c r="D1222" i="2"/>
  <c r="B1223" i="2"/>
  <c r="C1223" i="2"/>
  <c r="D1223" i="2"/>
  <c r="B1224" i="2"/>
  <c r="C1224" i="2"/>
  <c r="D1224" i="2"/>
  <c r="B1225" i="2"/>
  <c r="C1225" i="2"/>
  <c r="D1225" i="2"/>
  <c r="B1226" i="2"/>
  <c r="C1226" i="2"/>
  <c r="D1226" i="2"/>
  <c r="B1227" i="2"/>
  <c r="C1227" i="2"/>
  <c r="D1227" i="2"/>
  <c r="B1228" i="2"/>
  <c r="C1228" i="2"/>
  <c r="D1228" i="2"/>
  <c r="B1229" i="2"/>
  <c r="C1229" i="2"/>
  <c r="D1229" i="2"/>
  <c r="B1230" i="2"/>
  <c r="C1230" i="2"/>
  <c r="D1230" i="2"/>
  <c r="B1231" i="2"/>
  <c r="C1231" i="2"/>
  <c r="D1231" i="2"/>
  <c r="B1232" i="2"/>
  <c r="C1232" i="2"/>
  <c r="D1232" i="2"/>
  <c r="B1233" i="2"/>
  <c r="C1233" i="2"/>
  <c r="D1233" i="2"/>
  <c r="B1234" i="2"/>
  <c r="C1234" i="2"/>
  <c r="D1234" i="2"/>
  <c r="B1235" i="2"/>
  <c r="C1235" i="2"/>
  <c r="D1235" i="2"/>
  <c r="B1236" i="2"/>
  <c r="C1236" i="2"/>
  <c r="D1236" i="2"/>
  <c r="B1237" i="2"/>
  <c r="C1237" i="2"/>
  <c r="D1237" i="2"/>
  <c r="B1238" i="2"/>
  <c r="C1238" i="2"/>
  <c r="D1238" i="2"/>
  <c r="B1239" i="2"/>
  <c r="C1239" i="2"/>
  <c r="D1239" i="2"/>
  <c r="B1240" i="2"/>
  <c r="C1240" i="2"/>
  <c r="D1240" i="2"/>
  <c r="B1241" i="2"/>
  <c r="C1241" i="2"/>
  <c r="D1241" i="2"/>
  <c r="B1242" i="2"/>
  <c r="C1242" i="2"/>
  <c r="D1242" i="2"/>
  <c r="B1243" i="2"/>
  <c r="C1243" i="2"/>
  <c r="D1243" i="2"/>
  <c r="B1244" i="2"/>
  <c r="C1244" i="2"/>
  <c r="D1244" i="2"/>
  <c r="B1245" i="2"/>
  <c r="C1245" i="2"/>
  <c r="D1245" i="2"/>
  <c r="B1246" i="2"/>
  <c r="C1246" i="2"/>
  <c r="D1246" i="2"/>
  <c r="B1247" i="2"/>
  <c r="C1247" i="2"/>
  <c r="D1247" i="2"/>
  <c r="B1248" i="2"/>
  <c r="C1248" i="2"/>
  <c r="D1248" i="2"/>
  <c r="B1249" i="2"/>
  <c r="C1249" i="2"/>
  <c r="D1249" i="2"/>
  <c r="B1250" i="2"/>
  <c r="C1250" i="2"/>
  <c r="D1250" i="2"/>
  <c r="B1251" i="2"/>
  <c r="C1251" i="2"/>
  <c r="D1251" i="2"/>
  <c r="B1252" i="2"/>
  <c r="C1252" i="2"/>
  <c r="D1252" i="2"/>
  <c r="B1253" i="2"/>
  <c r="C1253" i="2"/>
  <c r="D1253" i="2"/>
  <c r="B1254" i="2"/>
  <c r="C1254" i="2"/>
  <c r="D1254" i="2"/>
  <c r="B1255" i="2"/>
  <c r="C1255" i="2"/>
  <c r="D1255" i="2"/>
  <c r="B1256" i="2"/>
  <c r="C1256" i="2"/>
  <c r="D1256" i="2"/>
  <c r="B1257" i="2"/>
  <c r="C1257" i="2"/>
  <c r="D1257" i="2"/>
  <c r="B1258" i="2"/>
  <c r="C1258" i="2"/>
  <c r="D1258" i="2"/>
  <c r="B1259" i="2"/>
  <c r="C1259" i="2"/>
  <c r="D1259" i="2"/>
  <c r="B1260" i="2"/>
  <c r="C1260" i="2"/>
  <c r="D1260" i="2"/>
  <c r="B1261" i="2"/>
  <c r="C1261" i="2"/>
  <c r="D1261" i="2"/>
  <c r="B1262" i="2"/>
  <c r="C1262" i="2"/>
  <c r="D1262" i="2"/>
  <c r="B1263" i="2"/>
  <c r="C1263" i="2"/>
  <c r="D1263" i="2"/>
  <c r="B1264" i="2"/>
  <c r="C1264" i="2"/>
  <c r="D1264" i="2"/>
  <c r="B1265" i="2"/>
  <c r="C1265" i="2"/>
  <c r="D1265" i="2"/>
  <c r="B1266" i="2"/>
  <c r="C1266" i="2"/>
  <c r="D1266" i="2"/>
  <c r="B1267" i="2"/>
  <c r="C1267" i="2"/>
  <c r="D1267" i="2"/>
  <c r="B1268" i="2"/>
  <c r="C1268" i="2"/>
  <c r="D1268" i="2"/>
  <c r="B1269" i="2"/>
  <c r="C1269" i="2"/>
  <c r="D1269" i="2"/>
  <c r="B1270" i="2"/>
  <c r="C1270" i="2"/>
  <c r="D1270" i="2"/>
  <c r="B1271" i="2"/>
  <c r="C1271" i="2"/>
  <c r="D1271" i="2"/>
  <c r="B1272" i="2"/>
  <c r="C1272" i="2"/>
  <c r="D1272" i="2"/>
  <c r="B1273" i="2"/>
  <c r="C1273" i="2"/>
  <c r="D1273" i="2"/>
  <c r="B1274" i="2"/>
  <c r="C1274" i="2"/>
  <c r="D1274" i="2"/>
  <c r="B1275" i="2"/>
  <c r="C1275" i="2"/>
  <c r="D1275" i="2"/>
  <c r="B1276" i="2"/>
  <c r="C1276" i="2"/>
  <c r="D1276" i="2"/>
  <c r="B1277" i="2"/>
  <c r="C1277" i="2"/>
  <c r="D1277" i="2"/>
  <c r="B1278" i="2"/>
  <c r="C1278" i="2"/>
  <c r="D1278" i="2"/>
  <c r="B1279" i="2"/>
  <c r="C1279" i="2"/>
  <c r="D1279" i="2"/>
  <c r="F902" i="2"/>
  <c r="F903" i="2"/>
  <c r="F904" i="2"/>
  <c r="F905" i="2"/>
  <c r="F906" i="2"/>
  <c r="F907" i="2"/>
  <c r="F908" i="2"/>
  <c r="B902" i="2"/>
  <c r="C902" i="2"/>
  <c r="D902" i="2"/>
  <c r="B903" i="2"/>
  <c r="C903" i="2"/>
  <c r="D903" i="2"/>
  <c r="B904" i="2"/>
  <c r="C904" i="2"/>
  <c r="D904" i="2"/>
  <c r="B905" i="2"/>
  <c r="C905" i="2"/>
  <c r="D905" i="2"/>
  <c r="B906" i="2"/>
  <c r="C906" i="2"/>
  <c r="D906" i="2"/>
  <c r="B907" i="2"/>
  <c r="C907" i="2"/>
  <c r="D907" i="2"/>
  <c r="B908" i="2"/>
  <c r="C908" i="2"/>
  <c r="D908" i="2"/>
  <c r="F457" i="2"/>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3" i="4"/>
  <c r="L4" i="4"/>
  <c r="L5" i="4"/>
  <c r="L6" i="4"/>
  <c r="L96" i="4"/>
  <c r="L97" i="4"/>
  <c r="L98" i="4"/>
  <c r="L99" i="4"/>
  <c r="L100" i="4"/>
  <c r="L101" i="4"/>
  <c r="L102" i="4"/>
  <c r="L103" i="4"/>
  <c r="L104" i="4"/>
  <c r="L105" i="4"/>
  <c r="L106" i="4"/>
  <c r="L7" i="4"/>
  <c r="L107" i="4"/>
  <c r="L8"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9" i="4"/>
  <c r="L10" i="4"/>
  <c r="L11" i="4"/>
  <c r="L12" i="4"/>
  <c r="L13" i="4"/>
  <c r="L14" i="4"/>
  <c r="L15" i="4"/>
  <c r="L16" i="4"/>
  <c r="L17" i="4"/>
  <c r="L18" i="4"/>
  <c r="L19" i="4"/>
  <c r="L50" i="4"/>
  <c r="L51" i="4"/>
  <c r="L22" i="4"/>
  <c r="L23" i="4"/>
  <c r="L20" i="4"/>
  <c r="L26" i="4"/>
  <c r="L29" i="4"/>
  <c r="L27" i="4"/>
  <c r="L32" i="4"/>
  <c r="L53" i="4"/>
  <c r="L30" i="4"/>
  <c r="L56" i="4"/>
  <c r="L224" i="4"/>
  <c r="L33" i="4"/>
  <c r="L34" i="4"/>
  <c r="L35" i="4"/>
  <c r="L36" i="4"/>
  <c r="L37" i="4"/>
  <c r="L38" i="4"/>
  <c r="L39" i="4"/>
  <c r="L40" i="4"/>
  <c r="L41" i="4"/>
  <c r="L42" i="4"/>
  <c r="L43" i="4"/>
  <c r="L44" i="4"/>
  <c r="L45" i="4"/>
  <c r="L46" i="4"/>
  <c r="L47" i="4"/>
  <c r="L48"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1" i="4"/>
  <c r="L28" i="4"/>
  <c r="L31" i="4"/>
  <c r="L52" i="4"/>
  <c r="L49" i="4"/>
  <c r="L54" i="4"/>
  <c r="L55" i="4"/>
  <c r="L57" i="4"/>
  <c r="L225" i="4"/>
  <c r="L220" i="4"/>
  <c r="L221" i="4"/>
  <c r="L222" i="4"/>
  <c r="L223" i="4"/>
  <c r="L24" i="4"/>
  <c r="L25" i="4"/>
  <c r="L226" i="4"/>
  <c r="L58" i="4"/>
  <c r="L59" i="4"/>
  <c r="L60"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A3" i="5" l="1"/>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B4" i="2"/>
  <c r="C4" i="2"/>
  <c r="D4" i="2"/>
  <c r="B5" i="2"/>
  <c r="C5" i="2"/>
  <c r="D5" i="2"/>
  <c r="B6" i="2"/>
  <c r="C6" i="2"/>
  <c r="D6" i="2"/>
  <c r="B7" i="2"/>
  <c r="C7" i="2"/>
  <c r="D7" i="2"/>
  <c r="B8" i="2"/>
  <c r="C8" i="2"/>
  <c r="D8" i="2"/>
  <c r="B9" i="2"/>
  <c r="C9" i="2"/>
  <c r="D9" i="2"/>
  <c r="B10" i="2"/>
  <c r="C10" i="2"/>
  <c r="D10" i="2"/>
  <c r="B11" i="2"/>
  <c r="C11" i="2"/>
  <c r="D11" i="2"/>
  <c r="B12" i="2"/>
  <c r="C12" i="2"/>
  <c r="D12" i="2"/>
  <c r="B13" i="2"/>
  <c r="C13" i="2"/>
  <c r="D13" i="2"/>
  <c r="B14" i="2"/>
  <c r="C14" i="2"/>
  <c r="D14" i="2"/>
  <c r="B15" i="2"/>
  <c r="C15" i="2"/>
  <c r="D15" i="2"/>
  <c r="B16" i="2"/>
  <c r="C16" i="2"/>
  <c r="D16" i="2"/>
  <c r="B17" i="2"/>
  <c r="C17" i="2"/>
  <c r="D17" i="2"/>
  <c r="B18" i="2"/>
  <c r="C18" i="2"/>
  <c r="D18" i="2"/>
  <c r="B19" i="2"/>
  <c r="C19" i="2"/>
  <c r="D19" i="2"/>
  <c r="B20" i="2"/>
  <c r="C20" i="2"/>
  <c r="D20" i="2"/>
  <c r="B21" i="2"/>
  <c r="C21" i="2"/>
  <c r="D21" i="2"/>
  <c r="B22" i="2"/>
  <c r="C22" i="2"/>
  <c r="D22" i="2"/>
  <c r="B23" i="2"/>
  <c r="C23" i="2"/>
  <c r="D23" i="2"/>
  <c r="B24" i="2"/>
  <c r="C24" i="2"/>
  <c r="D24" i="2"/>
  <c r="B25" i="2"/>
  <c r="C25" i="2"/>
  <c r="D25" i="2"/>
  <c r="B26" i="2"/>
  <c r="C26" i="2"/>
  <c r="D26" i="2"/>
  <c r="B27" i="2"/>
  <c r="C27" i="2"/>
  <c r="D27" i="2"/>
  <c r="B28" i="2"/>
  <c r="C28" i="2"/>
  <c r="D28" i="2"/>
  <c r="B29" i="2"/>
  <c r="C29" i="2"/>
  <c r="D29" i="2"/>
  <c r="B30" i="2"/>
  <c r="C30" i="2"/>
  <c r="D30" i="2"/>
  <c r="B31" i="2"/>
  <c r="C31" i="2"/>
  <c r="D31" i="2"/>
  <c r="B32" i="2"/>
  <c r="C32" i="2"/>
  <c r="D32" i="2"/>
  <c r="B33" i="2"/>
  <c r="C33" i="2"/>
  <c r="D33" i="2"/>
  <c r="B34" i="2"/>
  <c r="C34" i="2"/>
  <c r="D34" i="2"/>
  <c r="B35" i="2"/>
  <c r="C35" i="2"/>
  <c r="D35" i="2"/>
  <c r="B36" i="2"/>
  <c r="C36" i="2"/>
  <c r="D36" i="2"/>
  <c r="B37" i="2"/>
  <c r="C37" i="2"/>
  <c r="D37" i="2"/>
  <c r="B38" i="2"/>
  <c r="C38" i="2"/>
  <c r="D38" i="2"/>
  <c r="B39" i="2"/>
  <c r="C39" i="2"/>
  <c r="D39" i="2"/>
  <c r="B40" i="2"/>
  <c r="C40" i="2"/>
  <c r="D40" i="2"/>
  <c r="B41" i="2"/>
  <c r="C41" i="2"/>
  <c r="D41" i="2"/>
  <c r="B42" i="2"/>
  <c r="C42" i="2"/>
  <c r="D42" i="2"/>
  <c r="B43" i="2"/>
  <c r="C43" i="2"/>
  <c r="D43" i="2"/>
  <c r="B44" i="2"/>
  <c r="C44" i="2"/>
  <c r="D44" i="2"/>
  <c r="B45" i="2"/>
  <c r="C45" i="2"/>
  <c r="D45" i="2"/>
  <c r="B46" i="2"/>
  <c r="C46" i="2"/>
  <c r="D46" i="2"/>
  <c r="B47" i="2"/>
  <c r="C47" i="2"/>
  <c r="D47" i="2"/>
  <c r="B48" i="2"/>
  <c r="C48" i="2"/>
  <c r="D48" i="2"/>
  <c r="B49" i="2"/>
  <c r="C49" i="2"/>
  <c r="D49" i="2"/>
  <c r="B50" i="2"/>
  <c r="C50" i="2"/>
  <c r="D50" i="2"/>
  <c r="B51" i="2"/>
  <c r="C51" i="2"/>
  <c r="D51" i="2"/>
  <c r="B52" i="2"/>
  <c r="C52" i="2"/>
  <c r="D52" i="2"/>
  <c r="B53" i="2"/>
  <c r="C53" i="2"/>
  <c r="D53" i="2"/>
  <c r="B54" i="2"/>
  <c r="C54" i="2"/>
  <c r="D54" i="2"/>
  <c r="B55" i="2"/>
  <c r="C55" i="2"/>
  <c r="D55" i="2"/>
  <c r="B56" i="2"/>
  <c r="C56" i="2"/>
  <c r="D56" i="2"/>
  <c r="B57" i="2"/>
  <c r="C57" i="2"/>
  <c r="D57" i="2"/>
  <c r="B58" i="2"/>
  <c r="C58" i="2"/>
  <c r="D58" i="2"/>
  <c r="B59" i="2"/>
  <c r="C59" i="2"/>
  <c r="D59" i="2"/>
  <c r="B60" i="2"/>
  <c r="C60" i="2"/>
  <c r="D60" i="2"/>
  <c r="B61" i="2"/>
  <c r="C61" i="2"/>
  <c r="D61" i="2"/>
  <c r="B62" i="2"/>
  <c r="C62" i="2"/>
  <c r="D62" i="2"/>
  <c r="B63" i="2"/>
  <c r="C63" i="2"/>
  <c r="D63" i="2"/>
  <c r="B64" i="2"/>
  <c r="C64" i="2"/>
  <c r="D64" i="2"/>
  <c r="B65" i="2"/>
  <c r="C65" i="2"/>
  <c r="D65" i="2"/>
  <c r="B66" i="2"/>
  <c r="C66" i="2"/>
  <c r="D66" i="2"/>
  <c r="B67" i="2"/>
  <c r="C67" i="2"/>
  <c r="D67" i="2"/>
  <c r="B68" i="2"/>
  <c r="C68" i="2"/>
  <c r="D68" i="2"/>
  <c r="B69" i="2"/>
  <c r="C69" i="2"/>
  <c r="D69" i="2"/>
  <c r="B70" i="2"/>
  <c r="C70" i="2"/>
  <c r="D70" i="2"/>
  <c r="B71" i="2"/>
  <c r="C71" i="2"/>
  <c r="D71" i="2"/>
  <c r="B72" i="2"/>
  <c r="C72" i="2"/>
  <c r="D72" i="2"/>
  <c r="B73" i="2"/>
  <c r="C73" i="2"/>
  <c r="D73" i="2"/>
  <c r="B74" i="2"/>
  <c r="C74" i="2"/>
  <c r="D74" i="2"/>
  <c r="B75" i="2"/>
  <c r="C75" i="2"/>
  <c r="D75" i="2"/>
  <c r="B76" i="2"/>
  <c r="C76" i="2"/>
  <c r="D76" i="2"/>
  <c r="B77" i="2"/>
  <c r="C77" i="2"/>
  <c r="D77" i="2"/>
  <c r="B78" i="2"/>
  <c r="C78" i="2"/>
  <c r="D78" i="2"/>
  <c r="B79" i="2"/>
  <c r="C79" i="2"/>
  <c r="D79" i="2"/>
  <c r="B80" i="2"/>
  <c r="C80" i="2"/>
  <c r="D80" i="2"/>
  <c r="B81" i="2"/>
  <c r="C81" i="2"/>
  <c r="D81" i="2"/>
  <c r="B82" i="2"/>
  <c r="C82" i="2"/>
  <c r="D82" i="2"/>
  <c r="B83" i="2"/>
  <c r="C83" i="2"/>
  <c r="D83" i="2"/>
  <c r="B84" i="2"/>
  <c r="C84" i="2"/>
  <c r="D84" i="2"/>
  <c r="B85" i="2"/>
  <c r="C85" i="2"/>
  <c r="D85" i="2"/>
  <c r="B86" i="2"/>
  <c r="C86" i="2"/>
  <c r="D86" i="2"/>
  <c r="B87" i="2"/>
  <c r="C87" i="2"/>
  <c r="D87" i="2"/>
  <c r="B88" i="2"/>
  <c r="C88" i="2"/>
  <c r="D88" i="2"/>
  <c r="B89" i="2"/>
  <c r="C89" i="2"/>
  <c r="D89" i="2"/>
  <c r="B90" i="2"/>
  <c r="C90" i="2"/>
  <c r="D90" i="2"/>
  <c r="B91" i="2"/>
  <c r="C91" i="2"/>
  <c r="D91" i="2"/>
  <c r="B92" i="2"/>
  <c r="C92" i="2"/>
  <c r="D92" i="2"/>
  <c r="B93" i="2"/>
  <c r="C93" i="2"/>
  <c r="D93" i="2"/>
  <c r="B94" i="2"/>
  <c r="C94" i="2"/>
  <c r="D94" i="2"/>
  <c r="B95" i="2"/>
  <c r="C95" i="2"/>
  <c r="D95" i="2"/>
  <c r="B96" i="2"/>
  <c r="C96" i="2"/>
  <c r="D96" i="2"/>
  <c r="B97" i="2"/>
  <c r="C97" i="2"/>
  <c r="D97" i="2"/>
  <c r="B98" i="2"/>
  <c r="C98" i="2"/>
  <c r="D98" i="2"/>
  <c r="B99" i="2"/>
  <c r="C99" i="2"/>
  <c r="D99" i="2"/>
  <c r="B100" i="2"/>
  <c r="C100" i="2"/>
  <c r="D100" i="2"/>
  <c r="B101" i="2"/>
  <c r="C101" i="2"/>
  <c r="D101" i="2"/>
  <c r="B102" i="2"/>
  <c r="C102" i="2"/>
  <c r="D102" i="2"/>
  <c r="B103" i="2"/>
  <c r="C103" i="2"/>
  <c r="D103" i="2"/>
  <c r="B104" i="2"/>
  <c r="C104" i="2"/>
  <c r="D104" i="2"/>
  <c r="B105" i="2"/>
  <c r="C105" i="2"/>
  <c r="D105" i="2"/>
  <c r="B106" i="2"/>
  <c r="C106" i="2"/>
  <c r="D106" i="2"/>
  <c r="B107" i="2"/>
  <c r="C107" i="2"/>
  <c r="D107" i="2"/>
  <c r="B108" i="2"/>
  <c r="C108" i="2"/>
  <c r="D108" i="2"/>
  <c r="B109" i="2"/>
  <c r="C109" i="2"/>
  <c r="D109" i="2"/>
  <c r="B110" i="2"/>
  <c r="C110" i="2"/>
  <c r="D110" i="2"/>
  <c r="B111" i="2"/>
  <c r="C111" i="2"/>
  <c r="D111" i="2"/>
  <c r="B112" i="2"/>
  <c r="C112" i="2"/>
  <c r="D112" i="2"/>
  <c r="B113" i="2"/>
  <c r="C113" i="2"/>
  <c r="D113" i="2"/>
  <c r="B114" i="2"/>
  <c r="C114" i="2"/>
  <c r="D114" i="2"/>
  <c r="B115" i="2"/>
  <c r="C115" i="2"/>
  <c r="D115" i="2"/>
  <c r="B116" i="2"/>
  <c r="C116" i="2"/>
  <c r="D116" i="2"/>
  <c r="B117" i="2"/>
  <c r="C117" i="2"/>
  <c r="D117" i="2"/>
  <c r="B118" i="2"/>
  <c r="C118" i="2"/>
  <c r="D118" i="2"/>
  <c r="B119" i="2"/>
  <c r="C119" i="2"/>
  <c r="D119" i="2"/>
  <c r="B120" i="2"/>
  <c r="C120" i="2"/>
  <c r="D120" i="2"/>
  <c r="B121" i="2"/>
  <c r="C121" i="2"/>
  <c r="D121" i="2"/>
  <c r="B122" i="2"/>
  <c r="C122" i="2"/>
  <c r="D122" i="2"/>
  <c r="B123" i="2"/>
  <c r="C123" i="2"/>
  <c r="D123" i="2"/>
  <c r="B124" i="2"/>
  <c r="C124" i="2"/>
  <c r="D124" i="2"/>
  <c r="B125" i="2"/>
  <c r="C125" i="2"/>
  <c r="D125" i="2"/>
  <c r="B126" i="2"/>
  <c r="C126" i="2"/>
  <c r="D126" i="2"/>
  <c r="B127" i="2"/>
  <c r="C127" i="2"/>
  <c r="D127" i="2"/>
  <c r="B128" i="2"/>
  <c r="C128" i="2"/>
  <c r="D128" i="2"/>
  <c r="B129" i="2"/>
  <c r="C129" i="2"/>
  <c r="D129" i="2"/>
  <c r="B130" i="2"/>
  <c r="C130" i="2"/>
  <c r="D130" i="2"/>
  <c r="B131" i="2"/>
  <c r="C131" i="2"/>
  <c r="D131" i="2"/>
  <c r="B132" i="2"/>
  <c r="C132" i="2"/>
  <c r="D132" i="2"/>
  <c r="B133" i="2"/>
  <c r="C133" i="2"/>
  <c r="D133" i="2"/>
  <c r="B134" i="2"/>
  <c r="C134" i="2"/>
  <c r="D134" i="2"/>
  <c r="B135" i="2"/>
  <c r="C135" i="2"/>
  <c r="D135" i="2"/>
  <c r="B136" i="2"/>
  <c r="C136" i="2"/>
  <c r="D136" i="2"/>
  <c r="B137" i="2"/>
  <c r="C137" i="2"/>
  <c r="D137" i="2"/>
  <c r="B138" i="2"/>
  <c r="C138" i="2"/>
  <c r="D138" i="2"/>
  <c r="B139" i="2"/>
  <c r="C139" i="2"/>
  <c r="D139" i="2"/>
  <c r="B140" i="2"/>
  <c r="C140" i="2"/>
  <c r="D140" i="2"/>
  <c r="B141" i="2"/>
  <c r="C141" i="2"/>
  <c r="D141" i="2"/>
  <c r="B142" i="2"/>
  <c r="C142" i="2"/>
  <c r="D142" i="2"/>
  <c r="B143" i="2"/>
  <c r="C143" i="2"/>
  <c r="D143" i="2"/>
  <c r="B144" i="2"/>
  <c r="C144" i="2"/>
  <c r="D144" i="2"/>
  <c r="B145" i="2"/>
  <c r="C145" i="2"/>
  <c r="D145" i="2"/>
  <c r="B146" i="2"/>
  <c r="C146" i="2"/>
  <c r="D146" i="2"/>
  <c r="B147" i="2"/>
  <c r="C147" i="2"/>
  <c r="D147" i="2"/>
  <c r="B148" i="2"/>
  <c r="C148" i="2"/>
  <c r="D148" i="2"/>
  <c r="B149" i="2"/>
  <c r="C149" i="2"/>
  <c r="D149" i="2"/>
  <c r="B150" i="2"/>
  <c r="C150" i="2"/>
  <c r="D150" i="2"/>
  <c r="B151" i="2"/>
  <c r="C151" i="2"/>
  <c r="D151" i="2"/>
  <c r="B152" i="2"/>
  <c r="C152" i="2"/>
  <c r="D152" i="2"/>
  <c r="B153" i="2"/>
  <c r="C153" i="2"/>
  <c r="D153" i="2"/>
  <c r="B154" i="2"/>
  <c r="C154" i="2"/>
  <c r="D154" i="2"/>
  <c r="B155" i="2"/>
  <c r="C155" i="2"/>
  <c r="D155" i="2"/>
  <c r="B156" i="2"/>
  <c r="C156" i="2"/>
  <c r="D156" i="2"/>
  <c r="B157" i="2"/>
  <c r="C157" i="2"/>
  <c r="D157" i="2"/>
  <c r="B158" i="2"/>
  <c r="C158" i="2"/>
  <c r="D158" i="2"/>
  <c r="B159" i="2"/>
  <c r="C159" i="2"/>
  <c r="D159" i="2"/>
  <c r="B160" i="2"/>
  <c r="C160" i="2"/>
  <c r="D160" i="2"/>
  <c r="B161" i="2"/>
  <c r="C161" i="2"/>
  <c r="D161" i="2"/>
  <c r="B162" i="2"/>
  <c r="C162" i="2"/>
  <c r="D162" i="2"/>
  <c r="B163" i="2"/>
  <c r="C163" i="2"/>
  <c r="D163" i="2"/>
  <c r="B164" i="2"/>
  <c r="C164" i="2"/>
  <c r="D164" i="2"/>
  <c r="B165" i="2"/>
  <c r="C165" i="2"/>
  <c r="D165" i="2"/>
  <c r="B166" i="2"/>
  <c r="C166" i="2"/>
  <c r="D166" i="2"/>
  <c r="B167" i="2"/>
  <c r="C167" i="2"/>
  <c r="D167" i="2"/>
  <c r="B168" i="2"/>
  <c r="C168" i="2"/>
  <c r="D168" i="2"/>
  <c r="B169" i="2"/>
  <c r="C169" i="2"/>
  <c r="D169" i="2"/>
  <c r="B170" i="2"/>
  <c r="C170" i="2"/>
  <c r="D170" i="2"/>
  <c r="B171" i="2"/>
  <c r="C171" i="2"/>
  <c r="D171" i="2"/>
  <c r="B172" i="2"/>
  <c r="C172" i="2"/>
  <c r="D172" i="2"/>
  <c r="B173" i="2"/>
  <c r="C173" i="2"/>
  <c r="D173" i="2"/>
  <c r="B174" i="2"/>
  <c r="C174" i="2"/>
  <c r="D174" i="2"/>
  <c r="B175" i="2"/>
  <c r="C175" i="2"/>
  <c r="D175" i="2"/>
  <c r="B176" i="2"/>
  <c r="C176" i="2"/>
  <c r="D176" i="2"/>
  <c r="B177" i="2"/>
  <c r="C177" i="2"/>
  <c r="D177" i="2"/>
  <c r="B178" i="2"/>
  <c r="C178" i="2"/>
  <c r="D178" i="2"/>
  <c r="B179" i="2"/>
  <c r="C179" i="2"/>
  <c r="D179" i="2"/>
  <c r="B180" i="2"/>
  <c r="C180" i="2"/>
  <c r="D180" i="2"/>
  <c r="B181" i="2"/>
  <c r="C181" i="2"/>
  <c r="D181" i="2"/>
  <c r="B182" i="2"/>
  <c r="C182" i="2"/>
  <c r="D182" i="2"/>
  <c r="B183" i="2"/>
  <c r="C183" i="2"/>
  <c r="D183" i="2"/>
  <c r="B184" i="2"/>
  <c r="C184" i="2"/>
  <c r="D184" i="2"/>
  <c r="B185" i="2"/>
  <c r="C185" i="2"/>
  <c r="D185" i="2"/>
  <c r="B186" i="2"/>
  <c r="C186" i="2"/>
  <c r="D186" i="2"/>
  <c r="B187" i="2"/>
  <c r="C187" i="2"/>
  <c r="D187" i="2"/>
  <c r="B188" i="2"/>
  <c r="C188" i="2"/>
  <c r="D188" i="2"/>
  <c r="B189" i="2"/>
  <c r="C189" i="2"/>
  <c r="D189" i="2"/>
  <c r="B190" i="2"/>
  <c r="C190" i="2"/>
  <c r="D190" i="2"/>
  <c r="B191" i="2"/>
  <c r="C191" i="2"/>
  <c r="D191" i="2"/>
  <c r="B192" i="2"/>
  <c r="C192" i="2"/>
  <c r="D192" i="2"/>
  <c r="B193" i="2"/>
  <c r="C193" i="2"/>
  <c r="D193" i="2"/>
  <c r="B194" i="2"/>
  <c r="C194" i="2"/>
  <c r="D194" i="2"/>
  <c r="B195" i="2"/>
  <c r="C195" i="2"/>
  <c r="D195" i="2"/>
  <c r="B196" i="2"/>
  <c r="C196" i="2"/>
  <c r="D196" i="2"/>
  <c r="B197" i="2"/>
  <c r="C197" i="2"/>
  <c r="D197" i="2"/>
  <c r="B198" i="2"/>
  <c r="C198" i="2"/>
  <c r="D198" i="2"/>
  <c r="B199" i="2"/>
  <c r="C199" i="2"/>
  <c r="D199" i="2"/>
  <c r="B200" i="2"/>
  <c r="C200" i="2"/>
  <c r="D200" i="2"/>
  <c r="B201" i="2"/>
  <c r="C201" i="2"/>
  <c r="D201" i="2"/>
  <c r="B202" i="2"/>
  <c r="C202" i="2"/>
  <c r="D202" i="2"/>
  <c r="B203" i="2"/>
  <c r="C203" i="2"/>
  <c r="D203" i="2"/>
  <c r="B204" i="2"/>
  <c r="C204" i="2"/>
  <c r="D204" i="2"/>
  <c r="B205" i="2"/>
  <c r="C205" i="2"/>
  <c r="D205" i="2"/>
  <c r="B206" i="2"/>
  <c r="C206" i="2"/>
  <c r="D206" i="2"/>
  <c r="B207" i="2"/>
  <c r="C207" i="2"/>
  <c r="D207" i="2"/>
  <c r="B208" i="2"/>
  <c r="C208" i="2"/>
  <c r="D208" i="2"/>
  <c r="B209" i="2"/>
  <c r="C209" i="2"/>
  <c r="D209" i="2"/>
  <c r="B210" i="2"/>
  <c r="C210" i="2"/>
  <c r="D210" i="2"/>
  <c r="B211" i="2"/>
  <c r="C211" i="2"/>
  <c r="D211" i="2"/>
  <c r="B212" i="2"/>
  <c r="C212" i="2"/>
  <c r="D212" i="2"/>
  <c r="B213" i="2"/>
  <c r="C213" i="2"/>
  <c r="D213" i="2"/>
  <c r="B214" i="2"/>
  <c r="C214" i="2"/>
  <c r="D214" i="2"/>
  <c r="B215" i="2"/>
  <c r="C215" i="2"/>
  <c r="D215" i="2"/>
  <c r="B216" i="2"/>
  <c r="C216" i="2"/>
  <c r="D216" i="2"/>
  <c r="B217" i="2"/>
  <c r="C217" i="2"/>
  <c r="D217" i="2"/>
  <c r="B218" i="2"/>
  <c r="C218" i="2"/>
  <c r="D218" i="2"/>
  <c r="B219" i="2"/>
  <c r="C219" i="2"/>
  <c r="D219" i="2"/>
  <c r="B220" i="2"/>
  <c r="C220" i="2"/>
  <c r="D220" i="2"/>
  <c r="B221" i="2"/>
  <c r="C221" i="2"/>
  <c r="D221" i="2"/>
  <c r="B222" i="2"/>
  <c r="C222" i="2"/>
  <c r="D222" i="2"/>
  <c r="B223" i="2"/>
  <c r="C223" i="2"/>
  <c r="D223" i="2"/>
  <c r="B224" i="2"/>
  <c r="C224" i="2"/>
  <c r="D224" i="2"/>
  <c r="B225" i="2"/>
  <c r="C225" i="2"/>
  <c r="D225" i="2"/>
  <c r="B226" i="2"/>
  <c r="C226" i="2"/>
  <c r="D226" i="2"/>
  <c r="B227" i="2"/>
  <c r="C227" i="2"/>
  <c r="D227" i="2"/>
  <c r="B228" i="2"/>
  <c r="C228" i="2"/>
  <c r="D228" i="2"/>
  <c r="B229" i="2"/>
  <c r="C229" i="2"/>
  <c r="D229" i="2"/>
  <c r="B230" i="2"/>
  <c r="C230" i="2"/>
  <c r="D230" i="2"/>
  <c r="B231" i="2"/>
  <c r="C231" i="2"/>
  <c r="D231" i="2"/>
  <c r="B232" i="2"/>
  <c r="C232" i="2"/>
  <c r="D232" i="2"/>
  <c r="B233" i="2"/>
  <c r="C233" i="2"/>
  <c r="D233" i="2"/>
  <c r="B234" i="2"/>
  <c r="C234" i="2"/>
  <c r="D234" i="2"/>
  <c r="B235" i="2"/>
  <c r="C235" i="2"/>
  <c r="D235" i="2"/>
  <c r="B236" i="2"/>
  <c r="C236" i="2"/>
  <c r="D236" i="2"/>
  <c r="B237" i="2"/>
  <c r="C237" i="2"/>
  <c r="D237" i="2"/>
  <c r="B238" i="2"/>
  <c r="C238" i="2"/>
  <c r="D238" i="2"/>
  <c r="B239" i="2"/>
  <c r="C239" i="2"/>
  <c r="D239" i="2"/>
  <c r="B240" i="2"/>
  <c r="C240" i="2"/>
  <c r="D240" i="2"/>
  <c r="B241" i="2"/>
  <c r="C241" i="2"/>
  <c r="D241" i="2"/>
  <c r="B242" i="2"/>
  <c r="C242" i="2"/>
  <c r="D242" i="2"/>
  <c r="B243" i="2"/>
  <c r="C243" i="2"/>
  <c r="D243" i="2"/>
  <c r="B244" i="2"/>
  <c r="C244" i="2"/>
  <c r="D244" i="2"/>
  <c r="B245" i="2"/>
  <c r="C245" i="2"/>
  <c r="D245" i="2"/>
  <c r="B246" i="2"/>
  <c r="C246" i="2"/>
  <c r="D246" i="2"/>
  <c r="B247" i="2"/>
  <c r="C247" i="2"/>
  <c r="D247" i="2"/>
  <c r="B248" i="2"/>
  <c r="C248" i="2"/>
  <c r="D248" i="2"/>
  <c r="B249" i="2"/>
  <c r="C249" i="2"/>
  <c r="D249" i="2"/>
  <c r="B250" i="2"/>
  <c r="C250" i="2"/>
  <c r="D250" i="2"/>
  <c r="B251" i="2"/>
  <c r="C251" i="2"/>
  <c r="D251" i="2"/>
  <c r="B252" i="2"/>
  <c r="C252" i="2"/>
  <c r="D252" i="2"/>
  <c r="B253" i="2"/>
  <c r="C253" i="2"/>
  <c r="D253" i="2"/>
  <c r="B254" i="2"/>
  <c r="C254" i="2"/>
  <c r="D254" i="2"/>
  <c r="B255" i="2"/>
  <c r="C255" i="2"/>
  <c r="D255" i="2"/>
  <c r="B256" i="2"/>
  <c r="C256" i="2"/>
  <c r="D256" i="2"/>
  <c r="B257" i="2"/>
  <c r="C257" i="2"/>
  <c r="D257" i="2"/>
  <c r="B258" i="2"/>
  <c r="C258" i="2"/>
  <c r="D258" i="2"/>
  <c r="B259" i="2"/>
  <c r="C259" i="2"/>
  <c r="D259" i="2"/>
  <c r="B260" i="2"/>
  <c r="C260" i="2"/>
  <c r="D260" i="2"/>
  <c r="B261" i="2"/>
  <c r="C261" i="2"/>
  <c r="D261" i="2"/>
  <c r="B262" i="2"/>
  <c r="C262" i="2"/>
  <c r="D262" i="2"/>
  <c r="B263" i="2"/>
  <c r="C263" i="2"/>
  <c r="D263" i="2"/>
  <c r="B264" i="2"/>
  <c r="C264" i="2"/>
  <c r="D264" i="2"/>
  <c r="B265" i="2"/>
  <c r="C265" i="2"/>
  <c r="D265" i="2"/>
  <c r="B266" i="2"/>
  <c r="C266" i="2"/>
  <c r="D266" i="2"/>
  <c r="B267" i="2"/>
  <c r="C267" i="2"/>
  <c r="D267" i="2"/>
  <c r="B268" i="2"/>
  <c r="C268" i="2"/>
  <c r="D268" i="2"/>
  <c r="B269" i="2"/>
  <c r="C269" i="2"/>
  <c r="D269" i="2"/>
  <c r="B270" i="2"/>
  <c r="C270" i="2"/>
  <c r="D270" i="2"/>
  <c r="B271" i="2"/>
  <c r="C271" i="2"/>
  <c r="D271" i="2"/>
  <c r="B272" i="2"/>
  <c r="C272" i="2"/>
  <c r="D272" i="2"/>
  <c r="B273" i="2"/>
  <c r="C273" i="2"/>
  <c r="D273" i="2"/>
  <c r="B274" i="2"/>
  <c r="C274" i="2"/>
  <c r="D274" i="2"/>
  <c r="B275" i="2"/>
  <c r="C275" i="2"/>
  <c r="D275" i="2"/>
  <c r="B276" i="2"/>
  <c r="C276" i="2"/>
  <c r="D276" i="2"/>
  <c r="B277" i="2"/>
  <c r="C277" i="2"/>
  <c r="D277" i="2"/>
  <c r="B278" i="2"/>
  <c r="C278" i="2"/>
  <c r="D278" i="2"/>
  <c r="B279" i="2"/>
  <c r="C279" i="2"/>
  <c r="D279" i="2"/>
  <c r="B280" i="2"/>
  <c r="C280" i="2"/>
  <c r="D280" i="2"/>
  <c r="B281" i="2"/>
  <c r="C281" i="2"/>
  <c r="D281" i="2"/>
  <c r="B282" i="2"/>
  <c r="C282" i="2"/>
  <c r="D282" i="2"/>
  <c r="B283" i="2"/>
  <c r="C283" i="2"/>
  <c r="D283" i="2"/>
  <c r="B284" i="2"/>
  <c r="C284" i="2"/>
  <c r="D284" i="2"/>
  <c r="B285" i="2"/>
  <c r="C285" i="2"/>
  <c r="D285" i="2"/>
  <c r="B286" i="2"/>
  <c r="C286" i="2"/>
  <c r="D286" i="2"/>
  <c r="B287" i="2"/>
  <c r="C287" i="2"/>
  <c r="D287" i="2"/>
  <c r="B288" i="2"/>
  <c r="C288" i="2"/>
  <c r="D288" i="2"/>
  <c r="B289" i="2"/>
  <c r="C289" i="2"/>
  <c r="D289" i="2"/>
  <c r="B290" i="2"/>
  <c r="C290" i="2"/>
  <c r="D290" i="2"/>
  <c r="B291" i="2"/>
  <c r="C291" i="2"/>
  <c r="D291" i="2"/>
  <c r="B292" i="2"/>
  <c r="C292" i="2"/>
  <c r="D292" i="2"/>
  <c r="B293" i="2"/>
  <c r="C293" i="2"/>
  <c r="D293" i="2"/>
  <c r="B294" i="2"/>
  <c r="C294" i="2"/>
  <c r="D294" i="2"/>
  <c r="B295" i="2"/>
  <c r="C295" i="2"/>
  <c r="D295" i="2"/>
  <c r="B296" i="2"/>
  <c r="C296" i="2"/>
  <c r="D296" i="2"/>
  <c r="B297" i="2"/>
  <c r="C297" i="2"/>
  <c r="D297" i="2"/>
  <c r="B298" i="2"/>
  <c r="C298" i="2"/>
  <c r="D298" i="2"/>
  <c r="B299" i="2"/>
  <c r="C299" i="2"/>
  <c r="D299" i="2"/>
  <c r="B300" i="2"/>
  <c r="C300" i="2"/>
  <c r="D300" i="2"/>
  <c r="B301" i="2"/>
  <c r="C301" i="2"/>
  <c r="D301" i="2"/>
  <c r="B302" i="2"/>
  <c r="C302" i="2"/>
  <c r="D302" i="2"/>
  <c r="B303" i="2"/>
  <c r="C303" i="2"/>
  <c r="D303" i="2"/>
  <c r="B304" i="2"/>
  <c r="C304" i="2"/>
  <c r="D304" i="2"/>
  <c r="B305" i="2"/>
  <c r="C305" i="2"/>
  <c r="D305" i="2"/>
  <c r="B306" i="2"/>
  <c r="C306" i="2"/>
  <c r="D306" i="2"/>
  <c r="B307" i="2"/>
  <c r="C307" i="2"/>
  <c r="D307" i="2"/>
  <c r="B308" i="2"/>
  <c r="C308" i="2"/>
  <c r="D308" i="2"/>
  <c r="B309" i="2"/>
  <c r="C309" i="2"/>
  <c r="D309" i="2"/>
  <c r="B310" i="2"/>
  <c r="C310" i="2"/>
  <c r="D310" i="2"/>
  <c r="B311" i="2"/>
  <c r="C311" i="2"/>
  <c r="D311" i="2"/>
  <c r="B312" i="2"/>
  <c r="C312" i="2"/>
  <c r="D312" i="2"/>
  <c r="B313" i="2"/>
  <c r="C313" i="2"/>
  <c r="D313" i="2"/>
  <c r="B314" i="2"/>
  <c r="C314" i="2"/>
  <c r="D314" i="2"/>
  <c r="B315" i="2"/>
  <c r="C315" i="2"/>
  <c r="D315" i="2"/>
  <c r="B316" i="2"/>
  <c r="C316" i="2"/>
  <c r="D316" i="2"/>
  <c r="B317" i="2"/>
  <c r="C317" i="2"/>
  <c r="D317" i="2"/>
  <c r="B318" i="2"/>
  <c r="C318" i="2"/>
  <c r="D318" i="2"/>
  <c r="B319" i="2"/>
  <c r="C319" i="2"/>
  <c r="D319" i="2"/>
  <c r="B320" i="2"/>
  <c r="C320" i="2"/>
  <c r="D320" i="2"/>
  <c r="B321" i="2"/>
  <c r="C321" i="2"/>
  <c r="D321" i="2"/>
  <c r="B322" i="2"/>
  <c r="C322" i="2"/>
  <c r="D322" i="2"/>
  <c r="B323" i="2"/>
  <c r="C323" i="2"/>
  <c r="D323" i="2"/>
  <c r="B324" i="2"/>
  <c r="C324" i="2"/>
  <c r="D324" i="2"/>
  <c r="B325" i="2"/>
  <c r="C325" i="2"/>
  <c r="D325" i="2"/>
  <c r="B326" i="2"/>
  <c r="C326" i="2"/>
  <c r="D326" i="2"/>
  <c r="B327" i="2"/>
  <c r="C327" i="2"/>
  <c r="D327" i="2"/>
  <c r="B328" i="2"/>
  <c r="C328" i="2"/>
  <c r="D328" i="2"/>
  <c r="B329" i="2"/>
  <c r="C329" i="2"/>
  <c r="D329" i="2"/>
  <c r="B330" i="2"/>
  <c r="C330" i="2"/>
  <c r="D330" i="2"/>
  <c r="B331" i="2"/>
  <c r="C331" i="2"/>
  <c r="D331" i="2"/>
  <c r="B332" i="2"/>
  <c r="C332" i="2"/>
  <c r="D332" i="2"/>
  <c r="B333" i="2"/>
  <c r="C333" i="2"/>
  <c r="D333" i="2"/>
  <c r="B334" i="2"/>
  <c r="C334" i="2"/>
  <c r="D334" i="2"/>
  <c r="B335" i="2"/>
  <c r="C335" i="2"/>
  <c r="D335" i="2"/>
  <c r="B336" i="2"/>
  <c r="C336" i="2"/>
  <c r="D336" i="2"/>
  <c r="B337" i="2"/>
  <c r="C337" i="2"/>
  <c r="D337" i="2"/>
  <c r="B338" i="2"/>
  <c r="C338" i="2"/>
  <c r="D338" i="2"/>
  <c r="B339" i="2"/>
  <c r="C339" i="2"/>
  <c r="D339" i="2"/>
  <c r="B340" i="2"/>
  <c r="C340" i="2"/>
  <c r="D340" i="2"/>
  <c r="B341" i="2"/>
  <c r="C341" i="2"/>
  <c r="D341" i="2"/>
  <c r="B342" i="2"/>
  <c r="C342" i="2"/>
  <c r="D342" i="2"/>
  <c r="B343" i="2"/>
  <c r="C343" i="2"/>
  <c r="D343" i="2"/>
  <c r="B344" i="2"/>
  <c r="C344" i="2"/>
  <c r="D344" i="2"/>
  <c r="B345" i="2"/>
  <c r="C345" i="2"/>
  <c r="D345" i="2"/>
  <c r="B346" i="2"/>
  <c r="C346" i="2"/>
  <c r="D346" i="2"/>
  <c r="B347" i="2"/>
  <c r="C347" i="2"/>
  <c r="D347" i="2"/>
  <c r="B348" i="2"/>
  <c r="C348" i="2"/>
  <c r="D348" i="2"/>
  <c r="B349" i="2"/>
  <c r="C349" i="2"/>
  <c r="D349" i="2"/>
  <c r="B350" i="2"/>
  <c r="C350" i="2"/>
  <c r="D350" i="2"/>
  <c r="B351" i="2"/>
  <c r="C351" i="2"/>
  <c r="D351" i="2"/>
  <c r="B352" i="2"/>
  <c r="C352" i="2"/>
  <c r="D352" i="2"/>
  <c r="B353" i="2"/>
  <c r="C353" i="2"/>
  <c r="D353" i="2"/>
  <c r="B354" i="2"/>
  <c r="C354" i="2"/>
  <c r="D354" i="2"/>
  <c r="B355" i="2"/>
  <c r="C355" i="2"/>
  <c r="D355" i="2"/>
  <c r="B356" i="2"/>
  <c r="C356" i="2"/>
  <c r="D356" i="2"/>
  <c r="B357" i="2"/>
  <c r="C357" i="2"/>
  <c r="D357" i="2"/>
  <c r="B358" i="2"/>
  <c r="C358" i="2"/>
  <c r="D358" i="2"/>
  <c r="B359" i="2"/>
  <c r="C359" i="2"/>
  <c r="D359" i="2"/>
  <c r="B360" i="2"/>
  <c r="C360" i="2"/>
  <c r="D360" i="2"/>
  <c r="B361" i="2"/>
  <c r="C361" i="2"/>
  <c r="D361" i="2"/>
  <c r="B362" i="2"/>
  <c r="C362" i="2"/>
  <c r="D362" i="2"/>
  <c r="B363" i="2"/>
  <c r="C363" i="2"/>
  <c r="D363" i="2"/>
  <c r="B364" i="2"/>
  <c r="C364" i="2"/>
  <c r="D364" i="2"/>
  <c r="B365" i="2"/>
  <c r="C365" i="2"/>
  <c r="D365" i="2"/>
  <c r="B366" i="2"/>
  <c r="C366" i="2"/>
  <c r="D366" i="2"/>
  <c r="B367" i="2"/>
  <c r="C367" i="2"/>
  <c r="D367" i="2"/>
  <c r="B368" i="2"/>
  <c r="C368" i="2"/>
  <c r="D368" i="2"/>
  <c r="B369" i="2"/>
  <c r="C369" i="2"/>
  <c r="D369" i="2"/>
  <c r="B370" i="2"/>
  <c r="C370" i="2"/>
  <c r="D370" i="2"/>
  <c r="B371" i="2"/>
  <c r="C371" i="2"/>
  <c r="D371" i="2"/>
  <c r="B372" i="2"/>
  <c r="C372" i="2"/>
  <c r="D372" i="2"/>
  <c r="B373" i="2"/>
  <c r="C373" i="2"/>
  <c r="D373" i="2"/>
  <c r="B374" i="2"/>
  <c r="C374" i="2"/>
  <c r="D374" i="2"/>
  <c r="B375" i="2"/>
  <c r="C375" i="2"/>
  <c r="D375" i="2"/>
  <c r="B376" i="2"/>
  <c r="C376" i="2"/>
  <c r="D376" i="2"/>
  <c r="B377" i="2"/>
  <c r="C377" i="2"/>
  <c r="D377" i="2"/>
  <c r="B378" i="2"/>
  <c r="C378" i="2"/>
  <c r="D378" i="2"/>
  <c r="B379" i="2"/>
  <c r="C379" i="2"/>
  <c r="D379" i="2"/>
  <c r="B380" i="2"/>
  <c r="C380" i="2"/>
  <c r="D380" i="2"/>
  <c r="B381" i="2"/>
  <c r="C381" i="2"/>
  <c r="D381" i="2"/>
  <c r="B382" i="2"/>
  <c r="C382" i="2"/>
  <c r="D382" i="2"/>
  <c r="B383" i="2"/>
  <c r="C383" i="2"/>
  <c r="D383" i="2"/>
  <c r="B384" i="2"/>
  <c r="C384" i="2"/>
  <c r="D384" i="2"/>
  <c r="B385" i="2"/>
  <c r="C385" i="2"/>
  <c r="D385" i="2"/>
  <c r="B386" i="2"/>
  <c r="C386" i="2"/>
  <c r="D386" i="2"/>
  <c r="B387" i="2"/>
  <c r="C387" i="2"/>
  <c r="D387" i="2"/>
  <c r="B388" i="2"/>
  <c r="C388" i="2"/>
  <c r="D388" i="2"/>
  <c r="B389" i="2"/>
  <c r="C389" i="2"/>
  <c r="D389" i="2"/>
  <c r="B390" i="2"/>
  <c r="C390" i="2"/>
  <c r="D390" i="2"/>
  <c r="B391" i="2"/>
  <c r="C391" i="2"/>
  <c r="D391" i="2"/>
  <c r="B392" i="2"/>
  <c r="C392" i="2"/>
  <c r="D392" i="2"/>
  <c r="B393" i="2"/>
  <c r="C393" i="2"/>
  <c r="D393" i="2"/>
  <c r="B394" i="2"/>
  <c r="C394" i="2"/>
  <c r="D394" i="2"/>
  <c r="B395" i="2"/>
  <c r="C395" i="2"/>
  <c r="D395" i="2"/>
  <c r="B396" i="2"/>
  <c r="C396" i="2"/>
  <c r="D396" i="2"/>
  <c r="B397" i="2"/>
  <c r="C397" i="2"/>
  <c r="D397" i="2"/>
  <c r="B398" i="2"/>
  <c r="C398" i="2"/>
  <c r="D398" i="2"/>
  <c r="B399" i="2"/>
  <c r="C399" i="2"/>
  <c r="D399" i="2"/>
  <c r="B400" i="2"/>
  <c r="C400" i="2"/>
  <c r="D400" i="2"/>
  <c r="B401" i="2"/>
  <c r="C401" i="2"/>
  <c r="D401" i="2"/>
  <c r="B402" i="2"/>
  <c r="C402" i="2"/>
  <c r="D402" i="2"/>
  <c r="B403" i="2"/>
  <c r="C403" i="2"/>
  <c r="D403" i="2"/>
  <c r="B404" i="2"/>
  <c r="C404" i="2"/>
  <c r="D404" i="2"/>
  <c r="B405" i="2"/>
  <c r="C405" i="2"/>
  <c r="D405" i="2"/>
  <c r="B406" i="2"/>
  <c r="C406" i="2"/>
  <c r="D406" i="2"/>
  <c r="B407" i="2"/>
  <c r="C407" i="2"/>
  <c r="D407" i="2"/>
  <c r="B408" i="2"/>
  <c r="C408" i="2"/>
  <c r="D408" i="2"/>
  <c r="B409" i="2"/>
  <c r="C409" i="2"/>
  <c r="D409" i="2"/>
  <c r="B410" i="2"/>
  <c r="C410" i="2"/>
  <c r="D410" i="2"/>
  <c r="B411" i="2"/>
  <c r="C411" i="2"/>
  <c r="D411" i="2"/>
  <c r="B412" i="2"/>
  <c r="C412" i="2"/>
  <c r="D412" i="2"/>
  <c r="B413" i="2"/>
  <c r="C413" i="2"/>
  <c r="D413" i="2"/>
  <c r="B414" i="2"/>
  <c r="C414" i="2"/>
  <c r="D414" i="2"/>
  <c r="B415" i="2"/>
  <c r="C415" i="2"/>
  <c r="D415" i="2"/>
  <c r="B416" i="2"/>
  <c r="C416" i="2"/>
  <c r="D416" i="2"/>
  <c r="B417" i="2"/>
  <c r="C417" i="2"/>
  <c r="D417" i="2"/>
  <c r="B418" i="2"/>
  <c r="C418" i="2"/>
  <c r="D418" i="2"/>
  <c r="B419" i="2"/>
  <c r="C419" i="2"/>
  <c r="D419" i="2"/>
  <c r="B420" i="2"/>
  <c r="C420" i="2"/>
  <c r="D420" i="2"/>
  <c r="B421" i="2"/>
  <c r="C421" i="2"/>
  <c r="D421" i="2"/>
  <c r="B422" i="2"/>
  <c r="C422" i="2"/>
  <c r="D422" i="2"/>
  <c r="B423" i="2"/>
  <c r="C423" i="2"/>
  <c r="D423" i="2"/>
  <c r="B424" i="2"/>
  <c r="C424" i="2"/>
  <c r="D424" i="2"/>
  <c r="B425" i="2"/>
  <c r="C425" i="2"/>
  <c r="D425" i="2"/>
  <c r="B426" i="2"/>
  <c r="C426" i="2"/>
  <c r="D426" i="2"/>
  <c r="B427" i="2"/>
  <c r="C427" i="2"/>
  <c r="D427" i="2"/>
  <c r="B428" i="2"/>
  <c r="C428" i="2"/>
  <c r="D428" i="2"/>
  <c r="B429" i="2"/>
  <c r="C429" i="2"/>
  <c r="D429" i="2"/>
  <c r="B430" i="2"/>
  <c r="C430" i="2"/>
  <c r="D430" i="2"/>
  <c r="B431" i="2"/>
  <c r="C431" i="2"/>
  <c r="D431" i="2"/>
  <c r="B432" i="2"/>
  <c r="C432" i="2"/>
  <c r="D432" i="2"/>
  <c r="B433" i="2"/>
  <c r="C433" i="2"/>
  <c r="D433" i="2"/>
  <c r="B434" i="2"/>
  <c r="C434" i="2"/>
  <c r="D434" i="2"/>
  <c r="B435" i="2"/>
  <c r="C435" i="2"/>
  <c r="D435" i="2"/>
  <c r="B436" i="2"/>
  <c r="C436" i="2"/>
  <c r="D436" i="2"/>
  <c r="B437" i="2"/>
  <c r="C437" i="2"/>
  <c r="D437" i="2"/>
  <c r="B438" i="2"/>
  <c r="C438" i="2"/>
  <c r="D438" i="2"/>
  <c r="B439" i="2"/>
  <c r="C439" i="2"/>
  <c r="D439" i="2"/>
  <c r="B440" i="2"/>
  <c r="C440" i="2"/>
  <c r="D440" i="2"/>
  <c r="B441" i="2"/>
  <c r="C441" i="2"/>
  <c r="D441" i="2"/>
  <c r="B442" i="2"/>
  <c r="C442" i="2"/>
  <c r="D442" i="2"/>
  <c r="B443" i="2"/>
  <c r="C443" i="2"/>
  <c r="D443" i="2"/>
  <c r="B444" i="2"/>
  <c r="C444" i="2"/>
  <c r="D444" i="2"/>
  <c r="B445" i="2"/>
  <c r="C445" i="2"/>
  <c r="D445" i="2"/>
  <c r="B446" i="2"/>
  <c r="C446" i="2"/>
  <c r="D446" i="2"/>
  <c r="B447" i="2"/>
  <c r="C447" i="2"/>
  <c r="D447" i="2"/>
  <c r="B448" i="2"/>
  <c r="C448" i="2"/>
  <c r="D448" i="2"/>
  <c r="B449" i="2"/>
  <c r="C449" i="2"/>
  <c r="D449" i="2"/>
  <c r="B450" i="2"/>
  <c r="C450" i="2"/>
  <c r="D450" i="2"/>
  <c r="B451" i="2"/>
  <c r="C451" i="2"/>
  <c r="D451" i="2"/>
  <c r="B452" i="2"/>
  <c r="C452" i="2"/>
  <c r="D452" i="2"/>
  <c r="B453" i="2"/>
  <c r="C453" i="2"/>
  <c r="D453" i="2"/>
  <c r="B454" i="2"/>
  <c r="C454" i="2"/>
  <c r="D454" i="2"/>
  <c r="B455" i="2"/>
  <c r="C455" i="2"/>
  <c r="D455" i="2"/>
  <c r="B456" i="2"/>
  <c r="C456" i="2"/>
  <c r="D456" i="2"/>
  <c r="B457" i="2"/>
  <c r="C457" i="2"/>
  <c r="D457" i="2"/>
  <c r="B458" i="2"/>
  <c r="C458" i="2"/>
  <c r="D458" i="2"/>
  <c r="B459" i="2"/>
  <c r="C459" i="2"/>
  <c r="D459" i="2"/>
  <c r="B460" i="2"/>
  <c r="C460" i="2"/>
  <c r="D460" i="2"/>
  <c r="B461" i="2"/>
  <c r="C461" i="2"/>
  <c r="D461" i="2"/>
  <c r="B462" i="2"/>
  <c r="C462" i="2"/>
  <c r="D462" i="2"/>
  <c r="B463" i="2"/>
  <c r="C463" i="2"/>
  <c r="D463" i="2"/>
  <c r="B464" i="2"/>
  <c r="C464" i="2"/>
  <c r="D464" i="2"/>
  <c r="B465" i="2"/>
  <c r="C465" i="2"/>
  <c r="D465" i="2"/>
  <c r="B466" i="2"/>
  <c r="C466" i="2"/>
  <c r="D466" i="2"/>
  <c r="B467" i="2"/>
  <c r="C467" i="2"/>
  <c r="D467" i="2"/>
  <c r="B468" i="2"/>
  <c r="C468" i="2"/>
  <c r="D468" i="2"/>
  <c r="B469" i="2"/>
  <c r="C469" i="2"/>
  <c r="D469" i="2"/>
  <c r="B470" i="2"/>
  <c r="C470" i="2"/>
  <c r="D470" i="2"/>
  <c r="B471" i="2"/>
  <c r="C471" i="2"/>
  <c r="D471" i="2"/>
  <c r="B472" i="2"/>
  <c r="C472" i="2"/>
  <c r="D472" i="2"/>
  <c r="B473" i="2"/>
  <c r="C473" i="2"/>
  <c r="D473" i="2"/>
  <c r="B474" i="2"/>
  <c r="C474" i="2"/>
  <c r="D474" i="2"/>
  <c r="B475" i="2"/>
  <c r="C475" i="2"/>
  <c r="D475" i="2"/>
  <c r="B476" i="2"/>
  <c r="C476" i="2"/>
  <c r="D476" i="2"/>
  <c r="B477" i="2"/>
  <c r="C477" i="2"/>
  <c r="D477" i="2"/>
  <c r="B478" i="2"/>
  <c r="C478" i="2"/>
  <c r="D478" i="2"/>
  <c r="B479" i="2"/>
  <c r="C479" i="2"/>
  <c r="D479" i="2"/>
  <c r="B480" i="2"/>
  <c r="C480" i="2"/>
  <c r="D480" i="2"/>
  <c r="B481" i="2"/>
  <c r="C481" i="2"/>
  <c r="D481" i="2"/>
  <c r="B482" i="2"/>
  <c r="C482" i="2"/>
  <c r="D482" i="2"/>
  <c r="B483" i="2"/>
  <c r="C483" i="2"/>
  <c r="D483" i="2"/>
  <c r="B484" i="2"/>
  <c r="C484" i="2"/>
  <c r="D484" i="2"/>
  <c r="B485" i="2"/>
  <c r="C485" i="2"/>
  <c r="D485" i="2"/>
  <c r="B486" i="2"/>
  <c r="C486" i="2"/>
  <c r="D486" i="2"/>
  <c r="B487" i="2"/>
  <c r="C487" i="2"/>
  <c r="D487" i="2"/>
  <c r="B488" i="2"/>
  <c r="C488" i="2"/>
  <c r="D488" i="2"/>
  <c r="B489" i="2"/>
  <c r="C489" i="2"/>
  <c r="D489" i="2"/>
  <c r="B490" i="2"/>
  <c r="C490" i="2"/>
  <c r="D490" i="2"/>
  <c r="B491" i="2"/>
  <c r="C491" i="2"/>
  <c r="D491" i="2"/>
  <c r="B492" i="2"/>
  <c r="C492" i="2"/>
  <c r="D492" i="2"/>
  <c r="B493" i="2"/>
  <c r="C493" i="2"/>
  <c r="D493" i="2"/>
  <c r="B494" i="2"/>
  <c r="C494" i="2"/>
  <c r="D494" i="2"/>
  <c r="B495" i="2"/>
  <c r="C495" i="2"/>
  <c r="D495" i="2"/>
  <c r="B496" i="2"/>
  <c r="C496" i="2"/>
  <c r="D496" i="2"/>
  <c r="B497" i="2"/>
  <c r="C497" i="2"/>
  <c r="D497" i="2"/>
  <c r="B498" i="2"/>
  <c r="C498" i="2"/>
  <c r="D498" i="2"/>
  <c r="B499" i="2"/>
  <c r="C499" i="2"/>
  <c r="D499" i="2"/>
  <c r="B500" i="2"/>
  <c r="C500" i="2"/>
  <c r="D500" i="2"/>
  <c r="B501" i="2"/>
  <c r="C501" i="2"/>
  <c r="D501" i="2"/>
  <c r="B502" i="2"/>
  <c r="C502" i="2"/>
  <c r="D502" i="2"/>
  <c r="B503" i="2"/>
  <c r="C503" i="2"/>
  <c r="D503" i="2"/>
  <c r="B504" i="2"/>
  <c r="C504" i="2"/>
  <c r="D504" i="2"/>
  <c r="B505" i="2"/>
  <c r="C505" i="2"/>
  <c r="D505" i="2"/>
  <c r="B506" i="2"/>
  <c r="C506" i="2"/>
  <c r="D506" i="2"/>
  <c r="B507" i="2"/>
  <c r="C507" i="2"/>
  <c r="D507" i="2"/>
  <c r="B508" i="2"/>
  <c r="C508" i="2"/>
  <c r="D508" i="2"/>
  <c r="B509" i="2"/>
  <c r="C509" i="2"/>
  <c r="D509" i="2"/>
  <c r="B510" i="2"/>
  <c r="C510" i="2"/>
  <c r="D510" i="2"/>
  <c r="B511" i="2"/>
  <c r="C511" i="2"/>
  <c r="D511" i="2"/>
  <c r="B512" i="2"/>
  <c r="C512" i="2"/>
  <c r="D512" i="2"/>
  <c r="B513" i="2"/>
  <c r="C513" i="2"/>
  <c r="D513" i="2"/>
  <c r="B514" i="2"/>
  <c r="C514" i="2"/>
  <c r="D514" i="2"/>
  <c r="B515" i="2"/>
  <c r="C515" i="2"/>
  <c r="D515" i="2"/>
  <c r="B516" i="2"/>
  <c r="C516" i="2"/>
  <c r="D516" i="2"/>
  <c r="B517" i="2"/>
  <c r="C517" i="2"/>
  <c r="D517" i="2"/>
  <c r="B518" i="2"/>
  <c r="C518" i="2"/>
  <c r="D518" i="2"/>
  <c r="B519" i="2"/>
  <c r="C519" i="2"/>
  <c r="D519" i="2"/>
  <c r="B520" i="2"/>
  <c r="C520" i="2"/>
  <c r="D520" i="2"/>
  <c r="B521" i="2"/>
  <c r="C521" i="2"/>
  <c r="D521" i="2"/>
  <c r="B522" i="2"/>
  <c r="C522" i="2"/>
  <c r="D522" i="2"/>
  <c r="B523" i="2"/>
  <c r="C523" i="2"/>
  <c r="D523" i="2"/>
  <c r="B524" i="2"/>
  <c r="C524" i="2"/>
  <c r="D524" i="2"/>
  <c r="B525" i="2"/>
  <c r="C525" i="2"/>
  <c r="D525" i="2"/>
  <c r="B526" i="2"/>
  <c r="C526" i="2"/>
  <c r="D526" i="2"/>
  <c r="B527" i="2"/>
  <c r="C527" i="2"/>
  <c r="D527" i="2"/>
  <c r="B528" i="2"/>
  <c r="C528" i="2"/>
  <c r="D528" i="2"/>
  <c r="B529" i="2"/>
  <c r="C529" i="2"/>
  <c r="D529" i="2"/>
  <c r="B530" i="2"/>
  <c r="C530" i="2"/>
  <c r="D530" i="2"/>
  <c r="B531" i="2"/>
  <c r="C531" i="2"/>
  <c r="D531" i="2"/>
  <c r="B532" i="2"/>
  <c r="C532" i="2"/>
  <c r="D532" i="2"/>
  <c r="B533" i="2"/>
  <c r="C533" i="2"/>
  <c r="D533" i="2"/>
  <c r="B534" i="2"/>
  <c r="C534" i="2"/>
  <c r="D534" i="2"/>
  <c r="B535" i="2"/>
  <c r="C535" i="2"/>
  <c r="D535" i="2"/>
  <c r="B536" i="2"/>
  <c r="C536" i="2"/>
  <c r="D536" i="2"/>
  <c r="B537" i="2"/>
  <c r="C537" i="2"/>
  <c r="D537" i="2"/>
  <c r="B538" i="2"/>
  <c r="C538" i="2"/>
  <c r="D538" i="2"/>
  <c r="B539" i="2"/>
  <c r="C539" i="2"/>
  <c r="D539" i="2"/>
  <c r="B540" i="2"/>
  <c r="C540" i="2"/>
  <c r="D540" i="2"/>
  <c r="B541" i="2"/>
  <c r="C541" i="2"/>
  <c r="D541" i="2"/>
  <c r="B542" i="2"/>
  <c r="C542" i="2"/>
  <c r="D542" i="2"/>
  <c r="B543" i="2"/>
  <c r="C543" i="2"/>
  <c r="D543" i="2"/>
  <c r="B544" i="2"/>
  <c r="C544" i="2"/>
  <c r="D544" i="2"/>
  <c r="B545" i="2"/>
  <c r="C545" i="2"/>
  <c r="D545" i="2"/>
  <c r="B546" i="2"/>
  <c r="C546" i="2"/>
  <c r="D546" i="2"/>
  <c r="B547" i="2"/>
  <c r="C547" i="2"/>
  <c r="D547" i="2"/>
  <c r="B548" i="2"/>
  <c r="C548" i="2"/>
  <c r="D548" i="2"/>
  <c r="B549" i="2"/>
  <c r="C549" i="2"/>
  <c r="D549" i="2"/>
  <c r="B550" i="2"/>
  <c r="C550" i="2"/>
  <c r="D550" i="2"/>
  <c r="B551" i="2"/>
  <c r="C551" i="2"/>
  <c r="D551" i="2"/>
  <c r="B552" i="2"/>
  <c r="C552" i="2"/>
  <c r="D552" i="2"/>
  <c r="B553" i="2"/>
  <c r="C553" i="2"/>
  <c r="D553" i="2"/>
  <c r="B554" i="2"/>
  <c r="C554" i="2"/>
  <c r="D554" i="2"/>
  <c r="B555" i="2"/>
  <c r="C555" i="2"/>
  <c r="D555" i="2"/>
  <c r="B556" i="2"/>
  <c r="C556" i="2"/>
  <c r="D556" i="2"/>
  <c r="B557" i="2"/>
  <c r="C557" i="2"/>
  <c r="D557" i="2"/>
  <c r="B558" i="2"/>
  <c r="C558" i="2"/>
  <c r="D558" i="2"/>
  <c r="B559" i="2"/>
  <c r="C559" i="2"/>
  <c r="D559" i="2"/>
  <c r="B560" i="2"/>
  <c r="C560" i="2"/>
  <c r="D560" i="2"/>
  <c r="B561" i="2"/>
  <c r="C561" i="2"/>
  <c r="D561" i="2"/>
  <c r="B562" i="2"/>
  <c r="C562" i="2"/>
  <c r="D562" i="2"/>
  <c r="B563" i="2"/>
  <c r="C563" i="2"/>
  <c r="D563" i="2"/>
  <c r="B564" i="2"/>
  <c r="C564" i="2"/>
  <c r="D564" i="2"/>
  <c r="B565" i="2"/>
  <c r="C565" i="2"/>
  <c r="D565" i="2"/>
  <c r="B566" i="2"/>
  <c r="C566" i="2"/>
  <c r="D566" i="2"/>
  <c r="B567" i="2"/>
  <c r="C567" i="2"/>
  <c r="D567" i="2"/>
  <c r="B568" i="2"/>
  <c r="C568" i="2"/>
  <c r="D568" i="2"/>
  <c r="B569" i="2"/>
  <c r="C569" i="2"/>
  <c r="D569" i="2"/>
  <c r="B570" i="2"/>
  <c r="C570" i="2"/>
  <c r="D570" i="2"/>
  <c r="B571" i="2"/>
  <c r="C571" i="2"/>
  <c r="D571" i="2"/>
  <c r="B572" i="2"/>
  <c r="C572" i="2"/>
  <c r="D572" i="2"/>
  <c r="B573" i="2"/>
  <c r="C573" i="2"/>
  <c r="D573" i="2"/>
  <c r="B574" i="2"/>
  <c r="C574" i="2"/>
  <c r="D574" i="2"/>
  <c r="B575" i="2"/>
  <c r="C575" i="2"/>
  <c r="D575" i="2"/>
  <c r="B576" i="2"/>
  <c r="C576" i="2"/>
  <c r="D576" i="2"/>
  <c r="B577" i="2"/>
  <c r="C577" i="2"/>
  <c r="D577" i="2"/>
  <c r="B578" i="2"/>
  <c r="C578" i="2"/>
  <c r="D578" i="2"/>
  <c r="B579" i="2"/>
  <c r="C579" i="2"/>
  <c r="D579" i="2"/>
  <c r="B580" i="2"/>
  <c r="C580" i="2"/>
  <c r="D580" i="2"/>
  <c r="B581" i="2"/>
  <c r="C581" i="2"/>
  <c r="D581" i="2"/>
  <c r="B582" i="2"/>
  <c r="C582" i="2"/>
  <c r="D582" i="2"/>
  <c r="B583" i="2"/>
  <c r="C583" i="2"/>
  <c r="D583" i="2"/>
  <c r="B584" i="2"/>
  <c r="C584" i="2"/>
  <c r="D584" i="2"/>
  <c r="B585" i="2"/>
  <c r="C585" i="2"/>
  <c r="D585" i="2"/>
  <c r="B586" i="2"/>
  <c r="C586" i="2"/>
  <c r="D586" i="2"/>
  <c r="B587" i="2"/>
  <c r="C587" i="2"/>
  <c r="D587" i="2"/>
  <c r="B588" i="2"/>
  <c r="C588" i="2"/>
  <c r="D588" i="2"/>
  <c r="B589" i="2"/>
  <c r="C589" i="2"/>
  <c r="D589" i="2"/>
  <c r="B590" i="2"/>
  <c r="C590" i="2"/>
  <c r="D590" i="2"/>
  <c r="B591" i="2"/>
  <c r="C591" i="2"/>
  <c r="D591" i="2"/>
  <c r="B592" i="2"/>
  <c r="C592" i="2"/>
  <c r="D592" i="2"/>
  <c r="B593" i="2"/>
  <c r="C593" i="2"/>
  <c r="D593" i="2"/>
  <c r="B594" i="2"/>
  <c r="C594" i="2"/>
  <c r="D594" i="2"/>
  <c r="B595" i="2"/>
  <c r="C595" i="2"/>
  <c r="D595" i="2"/>
  <c r="B596" i="2"/>
  <c r="C596" i="2"/>
  <c r="D596" i="2"/>
  <c r="B597" i="2"/>
  <c r="C597" i="2"/>
  <c r="D597" i="2"/>
  <c r="B598" i="2"/>
  <c r="C598" i="2"/>
  <c r="D598" i="2"/>
  <c r="B599" i="2"/>
  <c r="C599" i="2"/>
  <c r="D599" i="2"/>
  <c r="B600" i="2"/>
  <c r="C600" i="2"/>
  <c r="D600" i="2"/>
  <c r="B601" i="2"/>
  <c r="C601" i="2"/>
  <c r="D601" i="2"/>
  <c r="B602" i="2"/>
  <c r="C602" i="2"/>
  <c r="D602" i="2"/>
  <c r="B603" i="2"/>
  <c r="C603" i="2"/>
  <c r="D603" i="2"/>
  <c r="B604" i="2"/>
  <c r="C604" i="2"/>
  <c r="D604" i="2"/>
  <c r="B605" i="2"/>
  <c r="C605" i="2"/>
  <c r="D605" i="2"/>
  <c r="B606" i="2"/>
  <c r="C606" i="2"/>
  <c r="D606" i="2"/>
  <c r="B607" i="2"/>
  <c r="C607" i="2"/>
  <c r="D607" i="2"/>
  <c r="B608" i="2"/>
  <c r="C608" i="2"/>
  <c r="D608" i="2"/>
  <c r="B609" i="2"/>
  <c r="C609" i="2"/>
  <c r="D609" i="2"/>
  <c r="B610" i="2"/>
  <c r="C610" i="2"/>
  <c r="D610" i="2"/>
  <c r="B611" i="2"/>
  <c r="C611" i="2"/>
  <c r="D611" i="2"/>
  <c r="B612" i="2"/>
  <c r="C612" i="2"/>
  <c r="D612" i="2"/>
  <c r="B613" i="2"/>
  <c r="C613" i="2"/>
  <c r="D613" i="2"/>
  <c r="B614" i="2"/>
  <c r="C614" i="2"/>
  <c r="D614" i="2"/>
  <c r="B615" i="2"/>
  <c r="C615" i="2"/>
  <c r="D615" i="2"/>
  <c r="B616" i="2"/>
  <c r="C616" i="2"/>
  <c r="D616" i="2"/>
  <c r="B617" i="2"/>
  <c r="C617" i="2"/>
  <c r="D617" i="2"/>
  <c r="B618" i="2"/>
  <c r="C618" i="2"/>
  <c r="D618" i="2"/>
  <c r="B619" i="2"/>
  <c r="C619" i="2"/>
  <c r="D619" i="2"/>
  <c r="B620" i="2"/>
  <c r="C620" i="2"/>
  <c r="D620" i="2"/>
  <c r="B621" i="2"/>
  <c r="C621" i="2"/>
  <c r="D621" i="2"/>
  <c r="B622" i="2"/>
  <c r="C622" i="2"/>
  <c r="D622" i="2"/>
  <c r="B623" i="2"/>
  <c r="C623" i="2"/>
  <c r="D623" i="2"/>
  <c r="B624" i="2"/>
  <c r="C624" i="2"/>
  <c r="D624" i="2"/>
  <c r="B625" i="2"/>
  <c r="C625" i="2"/>
  <c r="D625" i="2"/>
  <c r="B626" i="2"/>
  <c r="C626" i="2"/>
  <c r="D626" i="2"/>
  <c r="B627" i="2"/>
  <c r="C627" i="2"/>
  <c r="D627" i="2"/>
  <c r="B628" i="2"/>
  <c r="C628" i="2"/>
  <c r="D628" i="2"/>
  <c r="B629" i="2"/>
  <c r="C629" i="2"/>
  <c r="D629" i="2"/>
  <c r="B630" i="2"/>
  <c r="C630" i="2"/>
  <c r="D630" i="2"/>
  <c r="B631" i="2"/>
  <c r="C631" i="2"/>
  <c r="D631" i="2"/>
  <c r="B632" i="2"/>
  <c r="C632" i="2"/>
  <c r="D632" i="2"/>
  <c r="B633" i="2"/>
  <c r="C633" i="2"/>
  <c r="D633" i="2"/>
  <c r="B634" i="2"/>
  <c r="C634" i="2"/>
  <c r="D634" i="2"/>
  <c r="B635" i="2"/>
  <c r="C635" i="2"/>
  <c r="D635" i="2"/>
  <c r="B636" i="2"/>
  <c r="C636" i="2"/>
  <c r="D636" i="2"/>
  <c r="B637" i="2"/>
  <c r="C637" i="2"/>
  <c r="D637" i="2"/>
  <c r="B638" i="2"/>
  <c r="C638" i="2"/>
  <c r="D638" i="2"/>
  <c r="B639" i="2"/>
  <c r="C639" i="2"/>
  <c r="D639" i="2"/>
  <c r="B640" i="2"/>
  <c r="C640" i="2"/>
  <c r="D640" i="2"/>
  <c r="B641" i="2"/>
  <c r="C641" i="2"/>
  <c r="D641" i="2"/>
  <c r="B642" i="2"/>
  <c r="C642" i="2"/>
  <c r="D642" i="2"/>
  <c r="B643" i="2"/>
  <c r="C643" i="2"/>
  <c r="D643" i="2"/>
  <c r="B644" i="2"/>
  <c r="C644" i="2"/>
  <c r="D644" i="2"/>
  <c r="B645" i="2"/>
  <c r="C645" i="2"/>
  <c r="D645" i="2"/>
  <c r="B646" i="2"/>
  <c r="C646" i="2"/>
  <c r="D646" i="2"/>
  <c r="B647" i="2"/>
  <c r="C647" i="2"/>
  <c r="D647" i="2"/>
  <c r="B648" i="2"/>
  <c r="C648" i="2"/>
  <c r="D648" i="2"/>
  <c r="B649" i="2"/>
  <c r="C649" i="2"/>
  <c r="D649" i="2"/>
  <c r="B650" i="2"/>
  <c r="C650" i="2"/>
  <c r="D650" i="2"/>
  <c r="B651" i="2"/>
  <c r="C651" i="2"/>
  <c r="D651" i="2"/>
  <c r="B652" i="2"/>
  <c r="C652" i="2"/>
  <c r="D652" i="2"/>
  <c r="B653" i="2"/>
  <c r="C653" i="2"/>
  <c r="D653" i="2"/>
  <c r="B654" i="2"/>
  <c r="C654" i="2"/>
  <c r="D654" i="2"/>
  <c r="B655" i="2"/>
  <c r="C655" i="2"/>
  <c r="D655" i="2"/>
  <c r="B656" i="2"/>
  <c r="C656" i="2"/>
  <c r="D656" i="2"/>
  <c r="B657" i="2"/>
  <c r="C657" i="2"/>
  <c r="D657" i="2"/>
  <c r="B658" i="2"/>
  <c r="C658" i="2"/>
  <c r="D658" i="2"/>
  <c r="B659" i="2"/>
  <c r="C659" i="2"/>
  <c r="D659" i="2"/>
  <c r="B660" i="2"/>
  <c r="C660" i="2"/>
  <c r="D660" i="2"/>
  <c r="B661" i="2"/>
  <c r="C661" i="2"/>
  <c r="D661" i="2"/>
  <c r="B662" i="2"/>
  <c r="C662" i="2"/>
  <c r="D662" i="2"/>
  <c r="B663" i="2"/>
  <c r="C663" i="2"/>
  <c r="D663" i="2"/>
  <c r="B664" i="2"/>
  <c r="C664" i="2"/>
  <c r="D664" i="2"/>
  <c r="B665" i="2"/>
  <c r="C665" i="2"/>
  <c r="D665" i="2"/>
  <c r="B666" i="2"/>
  <c r="C666" i="2"/>
  <c r="D666" i="2"/>
  <c r="B667" i="2"/>
  <c r="C667" i="2"/>
  <c r="D667" i="2"/>
  <c r="B668" i="2"/>
  <c r="C668" i="2"/>
  <c r="D668" i="2"/>
  <c r="B669" i="2"/>
  <c r="C669" i="2"/>
  <c r="D669" i="2"/>
  <c r="B670" i="2"/>
  <c r="C670" i="2"/>
  <c r="D670" i="2"/>
  <c r="B671" i="2"/>
  <c r="C671" i="2"/>
  <c r="D671" i="2"/>
  <c r="B672" i="2"/>
  <c r="C672" i="2"/>
  <c r="D672" i="2"/>
  <c r="B673" i="2"/>
  <c r="C673" i="2"/>
  <c r="D673" i="2"/>
  <c r="B674" i="2"/>
  <c r="C674" i="2"/>
  <c r="D674" i="2"/>
  <c r="B675" i="2"/>
  <c r="C675" i="2"/>
  <c r="D675" i="2"/>
  <c r="B676" i="2"/>
  <c r="C676" i="2"/>
  <c r="D676" i="2"/>
  <c r="B677" i="2"/>
  <c r="C677" i="2"/>
  <c r="D677" i="2"/>
  <c r="B678" i="2"/>
  <c r="C678" i="2"/>
  <c r="D678" i="2"/>
  <c r="B679" i="2"/>
  <c r="C679" i="2"/>
  <c r="D679" i="2"/>
  <c r="B680" i="2"/>
  <c r="C680" i="2"/>
  <c r="D680" i="2"/>
  <c r="B681" i="2"/>
  <c r="C681" i="2"/>
  <c r="D681" i="2"/>
  <c r="B682" i="2"/>
  <c r="C682" i="2"/>
  <c r="D682" i="2"/>
  <c r="B683" i="2"/>
  <c r="C683" i="2"/>
  <c r="D683" i="2"/>
  <c r="B684" i="2"/>
  <c r="C684" i="2"/>
  <c r="D684" i="2"/>
  <c r="B685" i="2"/>
  <c r="C685" i="2"/>
  <c r="D685" i="2"/>
  <c r="B686" i="2"/>
  <c r="C686" i="2"/>
  <c r="D686" i="2"/>
  <c r="B687" i="2"/>
  <c r="C687" i="2"/>
  <c r="D687" i="2"/>
  <c r="B688" i="2"/>
  <c r="C688" i="2"/>
  <c r="D688" i="2"/>
  <c r="B689" i="2"/>
  <c r="C689" i="2"/>
  <c r="D689" i="2"/>
  <c r="B690" i="2"/>
  <c r="C690" i="2"/>
  <c r="D690" i="2"/>
  <c r="B691" i="2"/>
  <c r="C691" i="2"/>
  <c r="D691" i="2"/>
  <c r="B692" i="2"/>
  <c r="C692" i="2"/>
  <c r="D692" i="2"/>
  <c r="B693" i="2"/>
  <c r="C693" i="2"/>
  <c r="D693" i="2"/>
  <c r="B694" i="2"/>
  <c r="C694" i="2"/>
  <c r="D694" i="2"/>
  <c r="B695" i="2"/>
  <c r="C695" i="2"/>
  <c r="D695" i="2"/>
  <c r="B696" i="2"/>
  <c r="C696" i="2"/>
  <c r="D696" i="2"/>
  <c r="B697" i="2"/>
  <c r="C697" i="2"/>
  <c r="D697" i="2"/>
  <c r="B698" i="2"/>
  <c r="C698" i="2"/>
  <c r="D698" i="2"/>
  <c r="B699" i="2"/>
  <c r="C699" i="2"/>
  <c r="D699" i="2"/>
  <c r="B700" i="2"/>
  <c r="C700" i="2"/>
  <c r="D700" i="2"/>
  <c r="B701" i="2"/>
  <c r="C701" i="2"/>
  <c r="D701" i="2"/>
  <c r="B702" i="2"/>
  <c r="C702" i="2"/>
  <c r="D702" i="2"/>
  <c r="B703" i="2"/>
  <c r="C703" i="2"/>
  <c r="D703" i="2"/>
  <c r="B704" i="2"/>
  <c r="C704" i="2"/>
  <c r="D704" i="2"/>
  <c r="B705" i="2"/>
  <c r="C705" i="2"/>
  <c r="D705" i="2"/>
  <c r="B706" i="2"/>
  <c r="C706" i="2"/>
  <c r="D706" i="2"/>
  <c r="B707" i="2"/>
  <c r="C707" i="2"/>
  <c r="D707" i="2"/>
  <c r="B708" i="2"/>
  <c r="C708" i="2"/>
  <c r="D708" i="2"/>
  <c r="B709" i="2"/>
  <c r="C709" i="2"/>
  <c r="D709" i="2"/>
  <c r="B710" i="2"/>
  <c r="C710" i="2"/>
  <c r="D710" i="2"/>
  <c r="B711" i="2"/>
  <c r="C711" i="2"/>
  <c r="D711" i="2"/>
  <c r="B712" i="2"/>
  <c r="C712" i="2"/>
  <c r="D712" i="2"/>
  <c r="B713" i="2"/>
  <c r="C713" i="2"/>
  <c r="D713" i="2"/>
  <c r="B714" i="2"/>
  <c r="C714" i="2"/>
  <c r="D714" i="2"/>
  <c r="B715" i="2"/>
  <c r="C715" i="2"/>
  <c r="D715" i="2"/>
  <c r="B716" i="2"/>
  <c r="C716" i="2"/>
  <c r="D716" i="2"/>
  <c r="B717" i="2"/>
  <c r="C717" i="2"/>
  <c r="D717" i="2"/>
  <c r="B718" i="2"/>
  <c r="C718" i="2"/>
  <c r="D718" i="2"/>
  <c r="B719" i="2"/>
  <c r="C719" i="2"/>
  <c r="D719" i="2"/>
  <c r="B720" i="2"/>
  <c r="C720" i="2"/>
  <c r="D720" i="2"/>
  <c r="B721" i="2"/>
  <c r="C721" i="2"/>
  <c r="D721" i="2"/>
  <c r="B722" i="2"/>
  <c r="C722" i="2"/>
  <c r="D722" i="2"/>
  <c r="B723" i="2"/>
  <c r="C723" i="2"/>
  <c r="D723" i="2"/>
  <c r="B724" i="2"/>
  <c r="C724" i="2"/>
  <c r="D724" i="2"/>
  <c r="B725" i="2"/>
  <c r="C725" i="2"/>
  <c r="D725" i="2"/>
  <c r="B726" i="2"/>
  <c r="C726" i="2"/>
  <c r="D726" i="2"/>
  <c r="B727" i="2"/>
  <c r="C727" i="2"/>
  <c r="D727" i="2"/>
  <c r="B728" i="2"/>
  <c r="C728" i="2"/>
  <c r="D728" i="2"/>
  <c r="B729" i="2"/>
  <c r="C729" i="2"/>
  <c r="D729" i="2"/>
  <c r="B730" i="2"/>
  <c r="C730" i="2"/>
  <c r="D730" i="2"/>
  <c r="B731" i="2"/>
  <c r="C731" i="2"/>
  <c r="D731" i="2"/>
  <c r="B732" i="2"/>
  <c r="C732" i="2"/>
  <c r="D732" i="2"/>
  <c r="B733" i="2"/>
  <c r="C733" i="2"/>
  <c r="D733" i="2"/>
  <c r="B734" i="2"/>
  <c r="C734" i="2"/>
  <c r="D734" i="2"/>
  <c r="B735" i="2"/>
  <c r="C735" i="2"/>
  <c r="D735" i="2"/>
  <c r="B736" i="2"/>
  <c r="C736" i="2"/>
  <c r="D736" i="2"/>
  <c r="B737" i="2"/>
  <c r="C737" i="2"/>
  <c r="D737" i="2"/>
  <c r="B738" i="2"/>
  <c r="C738" i="2"/>
  <c r="D738" i="2"/>
  <c r="B739" i="2"/>
  <c r="C739" i="2"/>
  <c r="D739" i="2"/>
  <c r="B740" i="2"/>
  <c r="C740" i="2"/>
  <c r="D740" i="2"/>
  <c r="B741" i="2"/>
  <c r="C741" i="2"/>
  <c r="D741" i="2"/>
  <c r="B742" i="2"/>
  <c r="C742" i="2"/>
  <c r="D742" i="2"/>
  <c r="B743" i="2"/>
  <c r="C743" i="2"/>
  <c r="D743" i="2"/>
  <c r="B744" i="2"/>
  <c r="C744" i="2"/>
  <c r="D744" i="2"/>
  <c r="B745" i="2"/>
  <c r="C745" i="2"/>
  <c r="D745" i="2"/>
  <c r="B746" i="2"/>
  <c r="C746" i="2"/>
  <c r="D746" i="2"/>
  <c r="B747" i="2"/>
  <c r="C747" i="2"/>
  <c r="D747" i="2"/>
  <c r="B748" i="2"/>
  <c r="C748" i="2"/>
  <c r="D748" i="2"/>
  <c r="B749" i="2"/>
  <c r="C749" i="2"/>
  <c r="D749" i="2"/>
  <c r="B750" i="2"/>
  <c r="C750" i="2"/>
  <c r="D750" i="2"/>
  <c r="B751" i="2"/>
  <c r="C751" i="2"/>
  <c r="D751" i="2"/>
  <c r="B752" i="2"/>
  <c r="C752" i="2"/>
  <c r="D752" i="2"/>
  <c r="B753" i="2"/>
  <c r="C753" i="2"/>
  <c r="D753" i="2"/>
  <c r="B754" i="2"/>
  <c r="C754" i="2"/>
  <c r="D754" i="2"/>
  <c r="B755" i="2"/>
  <c r="C755" i="2"/>
  <c r="D755" i="2"/>
  <c r="B756" i="2"/>
  <c r="C756" i="2"/>
  <c r="D756" i="2"/>
  <c r="B757" i="2"/>
  <c r="C757" i="2"/>
  <c r="D757" i="2"/>
  <c r="B758" i="2"/>
  <c r="C758" i="2"/>
  <c r="D758" i="2"/>
  <c r="B759" i="2"/>
  <c r="C759" i="2"/>
  <c r="D759" i="2"/>
  <c r="B760" i="2"/>
  <c r="C760" i="2"/>
  <c r="D760" i="2"/>
  <c r="B761" i="2"/>
  <c r="C761" i="2"/>
  <c r="D761" i="2"/>
  <c r="B762" i="2"/>
  <c r="C762" i="2"/>
  <c r="D762" i="2"/>
  <c r="B763" i="2"/>
  <c r="C763" i="2"/>
  <c r="D763" i="2"/>
  <c r="B764" i="2"/>
  <c r="C764" i="2"/>
  <c r="D764" i="2"/>
  <c r="B765" i="2"/>
  <c r="C765" i="2"/>
  <c r="D765" i="2"/>
  <c r="B766" i="2"/>
  <c r="C766" i="2"/>
  <c r="D766" i="2"/>
  <c r="B767" i="2"/>
  <c r="C767" i="2"/>
  <c r="D767" i="2"/>
  <c r="B768" i="2"/>
  <c r="C768" i="2"/>
  <c r="D768" i="2"/>
  <c r="B769" i="2"/>
  <c r="C769" i="2"/>
  <c r="D769" i="2"/>
  <c r="B770" i="2"/>
  <c r="C770" i="2"/>
  <c r="D770" i="2"/>
  <c r="B771" i="2"/>
  <c r="C771" i="2"/>
  <c r="D771" i="2"/>
  <c r="B772" i="2"/>
  <c r="C772" i="2"/>
  <c r="D772" i="2"/>
  <c r="B773" i="2"/>
  <c r="C773" i="2"/>
  <c r="D773" i="2"/>
  <c r="B774" i="2"/>
  <c r="C774" i="2"/>
  <c r="D774" i="2"/>
  <c r="B775" i="2"/>
  <c r="C775" i="2"/>
  <c r="D775" i="2"/>
  <c r="B776" i="2"/>
  <c r="C776" i="2"/>
  <c r="D776" i="2"/>
  <c r="B777" i="2"/>
  <c r="C777" i="2"/>
  <c r="D777" i="2"/>
  <c r="B778" i="2"/>
  <c r="C778" i="2"/>
  <c r="D778" i="2"/>
  <c r="B779" i="2"/>
  <c r="C779" i="2"/>
  <c r="D779" i="2"/>
  <c r="B780" i="2"/>
  <c r="C780" i="2"/>
  <c r="D780" i="2"/>
  <c r="B781" i="2"/>
  <c r="C781" i="2"/>
  <c r="D781" i="2"/>
  <c r="B782" i="2"/>
  <c r="C782" i="2"/>
  <c r="D782" i="2"/>
  <c r="B783" i="2"/>
  <c r="C783" i="2"/>
  <c r="D783" i="2"/>
  <c r="B784" i="2"/>
  <c r="C784" i="2"/>
  <c r="D784" i="2"/>
  <c r="B785" i="2"/>
  <c r="C785" i="2"/>
  <c r="D785" i="2"/>
  <c r="B786" i="2"/>
  <c r="C786" i="2"/>
  <c r="D786" i="2"/>
  <c r="B787" i="2"/>
  <c r="C787" i="2"/>
  <c r="D787" i="2"/>
  <c r="B788" i="2"/>
  <c r="C788" i="2"/>
  <c r="D788" i="2"/>
  <c r="B789" i="2"/>
  <c r="C789" i="2"/>
  <c r="D789" i="2"/>
  <c r="B790" i="2"/>
  <c r="C790" i="2"/>
  <c r="D790" i="2"/>
  <c r="B791" i="2"/>
  <c r="C791" i="2"/>
  <c r="D791" i="2"/>
  <c r="B792" i="2"/>
  <c r="C792" i="2"/>
  <c r="D792" i="2"/>
  <c r="B793" i="2"/>
  <c r="C793" i="2"/>
  <c r="D793" i="2"/>
  <c r="B794" i="2"/>
  <c r="C794" i="2"/>
  <c r="D794" i="2"/>
  <c r="B795" i="2"/>
  <c r="C795" i="2"/>
  <c r="D795" i="2"/>
  <c r="B796" i="2"/>
  <c r="C796" i="2"/>
  <c r="D796" i="2"/>
  <c r="B797" i="2"/>
  <c r="C797" i="2"/>
  <c r="D797" i="2"/>
  <c r="B798" i="2"/>
  <c r="C798" i="2"/>
  <c r="D798" i="2"/>
  <c r="B799" i="2"/>
  <c r="C799" i="2"/>
  <c r="D799" i="2"/>
  <c r="B800" i="2"/>
  <c r="C800" i="2"/>
  <c r="D800" i="2"/>
  <c r="B801" i="2"/>
  <c r="C801" i="2"/>
  <c r="D801" i="2"/>
  <c r="B802" i="2"/>
  <c r="C802" i="2"/>
  <c r="D802" i="2"/>
  <c r="B803" i="2"/>
  <c r="C803" i="2"/>
  <c r="D803" i="2"/>
  <c r="B804" i="2"/>
  <c r="C804" i="2"/>
  <c r="D804" i="2"/>
  <c r="B805" i="2"/>
  <c r="C805" i="2"/>
  <c r="D805" i="2"/>
  <c r="B806" i="2"/>
  <c r="C806" i="2"/>
  <c r="D806" i="2"/>
  <c r="B807" i="2"/>
  <c r="C807" i="2"/>
  <c r="D807" i="2"/>
  <c r="B808" i="2"/>
  <c r="C808" i="2"/>
  <c r="D808" i="2"/>
  <c r="B809" i="2"/>
  <c r="C809" i="2"/>
  <c r="D809" i="2"/>
  <c r="B810" i="2"/>
  <c r="C810" i="2"/>
  <c r="D810" i="2"/>
  <c r="B811" i="2"/>
  <c r="C811" i="2"/>
  <c r="D811" i="2"/>
  <c r="B812" i="2"/>
  <c r="C812" i="2"/>
  <c r="D812" i="2"/>
  <c r="B813" i="2"/>
  <c r="C813" i="2"/>
  <c r="D813" i="2"/>
  <c r="B814" i="2"/>
  <c r="C814" i="2"/>
  <c r="D814" i="2"/>
  <c r="B815" i="2"/>
  <c r="C815" i="2"/>
  <c r="D815" i="2"/>
  <c r="B816" i="2"/>
  <c r="C816" i="2"/>
  <c r="D816" i="2"/>
  <c r="B817" i="2"/>
  <c r="C817" i="2"/>
  <c r="D817" i="2"/>
  <c r="B818" i="2"/>
  <c r="C818" i="2"/>
  <c r="D818" i="2"/>
  <c r="B819" i="2"/>
  <c r="C819" i="2"/>
  <c r="D819" i="2"/>
  <c r="B820" i="2"/>
  <c r="C820" i="2"/>
  <c r="D820" i="2"/>
  <c r="B821" i="2"/>
  <c r="C821" i="2"/>
  <c r="D821" i="2"/>
  <c r="B822" i="2"/>
  <c r="C822" i="2"/>
  <c r="D822" i="2"/>
  <c r="B823" i="2"/>
  <c r="C823" i="2"/>
  <c r="D823" i="2"/>
  <c r="B824" i="2"/>
  <c r="C824" i="2"/>
  <c r="D824" i="2"/>
  <c r="B825" i="2"/>
  <c r="C825" i="2"/>
  <c r="D825" i="2"/>
  <c r="B826" i="2"/>
  <c r="C826" i="2"/>
  <c r="D826" i="2"/>
  <c r="B827" i="2"/>
  <c r="C827" i="2"/>
  <c r="D827" i="2"/>
  <c r="B828" i="2"/>
  <c r="C828" i="2"/>
  <c r="D828" i="2"/>
  <c r="B829" i="2"/>
  <c r="C829" i="2"/>
  <c r="D829" i="2"/>
  <c r="B830" i="2"/>
  <c r="C830" i="2"/>
  <c r="D830" i="2"/>
  <c r="B831" i="2"/>
  <c r="C831" i="2"/>
  <c r="D831" i="2"/>
  <c r="B832" i="2"/>
  <c r="C832" i="2"/>
  <c r="D832" i="2"/>
  <c r="B833" i="2"/>
  <c r="C833" i="2"/>
  <c r="D833" i="2"/>
  <c r="B834" i="2"/>
  <c r="C834" i="2"/>
  <c r="D834" i="2"/>
  <c r="B835" i="2"/>
  <c r="C835" i="2"/>
  <c r="D835" i="2"/>
  <c r="B836" i="2"/>
  <c r="C836" i="2"/>
  <c r="D836" i="2"/>
  <c r="B837" i="2"/>
  <c r="C837" i="2"/>
  <c r="D837" i="2"/>
  <c r="B838" i="2"/>
  <c r="C838" i="2"/>
  <c r="D838" i="2"/>
  <c r="B839" i="2"/>
  <c r="C839" i="2"/>
  <c r="D839" i="2"/>
  <c r="B840" i="2"/>
  <c r="C840" i="2"/>
  <c r="D840" i="2"/>
  <c r="B841" i="2"/>
  <c r="C841" i="2"/>
  <c r="D841" i="2"/>
  <c r="B842" i="2"/>
  <c r="C842" i="2"/>
  <c r="D842" i="2"/>
  <c r="B843" i="2"/>
  <c r="C843" i="2"/>
  <c r="D843" i="2"/>
  <c r="B844" i="2"/>
  <c r="C844" i="2"/>
  <c r="D844" i="2"/>
  <c r="B845" i="2"/>
  <c r="C845" i="2"/>
  <c r="D845" i="2"/>
  <c r="B846" i="2"/>
  <c r="C846" i="2"/>
  <c r="D846" i="2"/>
  <c r="B847" i="2"/>
  <c r="C847" i="2"/>
  <c r="D847" i="2"/>
  <c r="B848" i="2"/>
  <c r="C848" i="2"/>
  <c r="D848" i="2"/>
  <c r="B849" i="2"/>
  <c r="C849" i="2"/>
  <c r="D849" i="2"/>
  <c r="B850" i="2"/>
  <c r="C850" i="2"/>
  <c r="D850" i="2"/>
  <c r="B851" i="2"/>
  <c r="C851" i="2"/>
  <c r="D851" i="2"/>
  <c r="B852" i="2"/>
  <c r="C852" i="2"/>
  <c r="D852" i="2"/>
  <c r="B853" i="2"/>
  <c r="C853" i="2"/>
  <c r="D853" i="2"/>
  <c r="B854" i="2"/>
  <c r="C854" i="2"/>
  <c r="D854" i="2"/>
  <c r="B855" i="2"/>
  <c r="C855" i="2"/>
  <c r="D855" i="2"/>
  <c r="B856" i="2"/>
  <c r="C856" i="2"/>
  <c r="D856" i="2"/>
  <c r="B857" i="2"/>
  <c r="C857" i="2"/>
  <c r="D857" i="2"/>
  <c r="B858" i="2"/>
  <c r="C858" i="2"/>
  <c r="D858" i="2"/>
  <c r="B859" i="2"/>
  <c r="C859" i="2"/>
  <c r="D859" i="2"/>
  <c r="B860" i="2"/>
  <c r="C860" i="2"/>
  <c r="D860" i="2"/>
  <c r="B861" i="2"/>
  <c r="C861" i="2"/>
  <c r="D861" i="2"/>
  <c r="B862" i="2"/>
  <c r="C862" i="2"/>
  <c r="D862" i="2"/>
  <c r="B863" i="2"/>
  <c r="C863" i="2"/>
  <c r="D863" i="2"/>
  <c r="B864" i="2"/>
  <c r="C864" i="2"/>
  <c r="D864" i="2"/>
  <c r="B865" i="2"/>
  <c r="C865" i="2"/>
  <c r="D865" i="2"/>
  <c r="B866" i="2"/>
  <c r="C866" i="2"/>
  <c r="D866" i="2"/>
  <c r="B867" i="2"/>
  <c r="C867" i="2"/>
  <c r="D867" i="2"/>
  <c r="B868" i="2"/>
  <c r="C868" i="2"/>
  <c r="D868" i="2"/>
  <c r="B869" i="2"/>
  <c r="C869" i="2"/>
  <c r="D869" i="2"/>
  <c r="B870" i="2"/>
  <c r="C870" i="2"/>
  <c r="D870" i="2"/>
  <c r="B871" i="2"/>
  <c r="C871" i="2"/>
  <c r="D871" i="2"/>
  <c r="B872" i="2"/>
  <c r="C872" i="2"/>
  <c r="D872" i="2"/>
  <c r="B873" i="2"/>
  <c r="C873" i="2"/>
  <c r="D873" i="2"/>
  <c r="B874" i="2"/>
  <c r="C874" i="2"/>
  <c r="D874" i="2"/>
  <c r="B875" i="2"/>
  <c r="C875" i="2"/>
  <c r="D875" i="2"/>
  <c r="B876" i="2"/>
  <c r="C876" i="2"/>
  <c r="D876" i="2"/>
  <c r="B877" i="2"/>
  <c r="C877" i="2"/>
  <c r="D877" i="2"/>
  <c r="B878" i="2"/>
  <c r="C878" i="2"/>
  <c r="D878" i="2"/>
  <c r="B879" i="2"/>
  <c r="C879" i="2"/>
  <c r="D879" i="2"/>
  <c r="B880" i="2"/>
  <c r="C880" i="2"/>
  <c r="D880" i="2"/>
  <c r="B881" i="2"/>
  <c r="C881" i="2"/>
  <c r="D881" i="2"/>
  <c r="B882" i="2"/>
  <c r="C882" i="2"/>
  <c r="D882" i="2"/>
  <c r="B883" i="2"/>
  <c r="C883" i="2"/>
  <c r="D883" i="2"/>
  <c r="B884" i="2"/>
  <c r="C884" i="2"/>
  <c r="D884" i="2"/>
  <c r="B885" i="2"/>
  <c r="C885" i="2"/>
  <c r="D885" i="2"/>
  <c r="B886" i="2"/>
  <c r="C886" i="2"/>
  <c r="D886" i="2"/>
  <c r="B887" i="2"/>
  <c r="C887" i="2"/>
  <c r="D887" i="2"/>
  <c r="B888" i="2"/>
  <c r="C888" i="2"/>
  <c r="D888" i="2"/>
  <c r="B889" i="2"/>
  <c r="C889" i="2"/>
  <c r="D889" i="2"/>
  <c r="B890" i="2"/>
  <c r="C890" i="2"/>
  <c r="D890" i="2"/>
  <c r="B891" i="2"/>
  <c r="C891" i="2"/>
  <c r="D891" i="2"/>
  <c r="B892" i="2"/>
  <c r="C892" i="2"/>
  <c r="D892" i="2"/>
  <c r="B893" i="2"/>
  <c r="C893" i="2"/>
  <c r="D893" i="2"/>
  <c r="B894" i="2"/>
  <c r="C894" i="2"/>
  <c r="D894" i="2"/>
  <c r="B895" i="2"/>
  <c r="C895" i="2"/>
  <c r="D895" i="2"/>
  <c r="B896" i="2"/>
  <c r="C896" i="2"/>
  <c r="D896" i="2"/>
  <c r="B897" i="2"/>
  <c r="C897" i="2"/>
  <c r="D897" i="2"/>
  <c r="B898" i="2"/>
  <c r="C898" i="2"/>
  <c r="D898" i="2"/>
  <c r="B899" i="2"/>
  <c r="C899" i="2"/>
  <c r="D899" i="2"/>
  <c r="B900" i="2"/>
  <c r="C900" i="2"/>
  <c r="D900" i="2"/>
  <c r="B901" i="2"/>
  <c r="C901" i="2"/>
  <c r="D901" i="2"/>
  <c r="F3" i="2"/>
  <c r="C3" i="2"/>
  <c r="D3" i="2"/>
  <c r="B3" i="2"/>
</calcChain>
</file>

<file path=xl/sharedStrings.xml><?xml version="1.0" encoding="utf-8"?>
<sst xmlns="http://schemas.openxmlformats.org/spreadsheetml/2006/main" count="8803" uniqueCount="2216">
  <si>
    <t>Calgary</t>
  </si>
  <si>
    <t>Catchment </t>
  </si>
  <si>
    <t>Address </t>
  </si>
  <si>
    <t>Street Name </t>
  </si>
  <si>
    <t>City/Town</t>
  </si>
  <si>
    <t>Number of Units </t>
  </si>
  <si>
    <t>Contract start date </t>
  </si>
  <si>
    <t>Collection Frequency </t>
  </si>
  <si>
    <t>PPP Receptacle Type </t>
  </si>
  <si>
    <t>Number of Receptacles </t>
  </si>
  <si>
    <t>Notes</t>
  </si>
  <si>
    <t>Huntley Close NE</t>
  </si>
  <si>
    <t>Bi-Weekly</t>
  </si>
  <si>
    <t>6 YD</t>
  </si>
  <si>
    <t>19 Ave SW</t>
  </si>
  <si>
    <t>18 Ave SW</t>
  </si>
  <si>
    <t>NA</t>
  </si>
  <si>
    <t>58 Ave. SW</t>
  </si>
  <si>
    <t>Weekly</t>
  </si>
  <si>
    <t>360L Cart</t>
  </si>
  <si>
    <t>17 St SW</t>
  </si>
  <si>
    <t>240L Cart</t>
  </si>
  <si>
    <t>16A St. SW</t>
  </si>
  <si>
    <t>Twice a week</t>
  </si>
  <si>
    <t>3 YD</t>
  </si>
  <si>
    <t>23 Ave SW</t>
  </si>
  <si>
    <t>Monthly</t>
  </si>
  <si>
    <t>4 YD</t>
  </si>
  <si>
    <t>Shared bin with 309 23 Ave SW</t>
  </si>
  <si>
    <t>Shared bin with 305 23 Ave SW</t>
  </si>
  <si>
    <t>12 Avenue SW</t>
  </si>
  <si>
    <t>Memorial Drive NW</t>
  </si>
  <si>
    <t>Belvedere Park SE</t>
  </si>
  <si>
    <t>Semi-in ground</t>
  </si>
  <si>
    <t>4A Street NE</t>
  </si>
  <si>
    <t>Bags</t>
  </si>
  <si>
    <t>Bagot Ave SW</t>
  </si>
  <si>
    <t>Shared bin with 1745 13th St SW</t>
  </si>
  <si>
    <t>13 Street SW</t>
  </si>
  <si>
    <t>Shared bin with 1412 Bagot Ave SW</t>
  </si>
  <si>
    <t>Sage Hill Road NW</t>
  </si>
  <si>
    <t>New Build - Contruction done Sept 2025</t>
  </si>
  <si>
    <t>New Build - Construction done Oct 2025</t>
  </si>
  <si>
    <t>New Build - Contsruction done Spring 2026</t>
  </si>
  <si>
    <t>Sage Hill Drive NW</t>
  </si>
  <si>
    <t>28 Avenue, SE</t>
  </si>
  <si>
    <t xml:space="preserve">Calgary </t>
  </si>
  <si>
    <t>The bins are located at the bottom of the parkade ramp in a locked room which the contractor either can use a code or fob to enter</t>
  </si>
  <si>
    <t>Berwick Crescent, NW</t>
  </si>
  <si>
    <t>Coral Cove, NE</t>
  </si>
  <si>
    <t xml:space="preserve">The garbage room has a locked mandoor, but the overhead door doesn't have a lock and can be opened manually. Typically the contractor opens the locked door and then the equipment will lift the bin to dump the items. </t>
  </si>
  <si>
    <t>Fonda Way, SE</t>
  </si>
  <si>
    <t>Pinecliff Grove, NE</t>
  </si>
  <si>
    <t xml:space="preserve">The bins are located in the locked garbage room which the contractor can use a code to enter. </t>
  </si>
  <si>
    <t>3 Avenue, SW</t>
  </si>
  <si>
    <t xml:space="preserve">The bins are located in the locked garbage room accessible from the alley which the contractor can use a code to enter. </t>
  </si>
  <si>
    <t>24th Street, SW</t>
  </si>
  <si>
    <t>Coach Hill Rd, SW</t>
  </si>
  <si>
    <t>Country Hills Gardens, NW</t>
  </si>
  <si>
    <t>The bins are located in the locked garbage room which the contractor can use a code to enter.</t>
  </si>
  <si>
    <t>14th Avenue, SW</t>
  </si>
  <si>
    <t>The bins are located in the locked garbage room accessible from the alley which the contractor can use a code to enter.</t>
  </si>
  <si>
    <t>Bergen Rd, NW</t>
  </si>
  <si>
    <t>Quarry Gate SE</t>
  </si>
  <si>
    <t>Fob access</t>
  </si>
  <si>
    <t>27th Ave NW</t>
  </si>
  <si>
    <t>6th St SW</t>
  </si>
  <si>
    <t>TBD</t>
  </si>
  <si>
    <t>45th Street SW</t>
  </si>
  <si>
    <t>47th Street SW</t>
  </si>
  <si>
    <t>46th Ave SW</t>
  </si>
  <si>
    <t>14 Ave SW</t>
  </si>
  <si>
    <t>Pinehill Road N.E.</t>
  </si>
  <si>
    <t>34 Avenue SW</t>
  </si>
  <si>
    <t>4 Street NE</t>
  </si>
  <si>
    <t>4,5,8,9,12,13,16,17,20,24,25,28,29,32,33,36,37,40,41,44,45,48,49,52,53,56,57,60,61,65,69</t>
  </si>
  <si>
    <t>Prominence Park</t>
  </si>
  <si>
    <t>Douglas Glen Park SE</t>
  </si>
  <si>
    <t>17 Ave SW</t>
  </si>
  <si>
    <t>Kincora Glen Road NW</t>
  </si>
  <si>
    <t>26 Ave. SW</t>
  </si>
  <si>
    <t>308-312</t>
  </si>
  <si>
    <t>Gladstone Rd NW</t>
  </si>
  <si>
    <t>15 Street SW</t>
  </si>
  <si>
    <t>9 Street NE</t>
  </si>
  <si>
    <t>6 Avenue SW</t>
  </si>
  <si>
    <t>Daily</t>
  </si>
  <si>
    <t>Tuscany Summit Square NW</t>
  </si>
  <si>
    <t>1078 &amp; 1088</t>
  </si>
  <si>
    <t>Belvedere Point SE</t>
  </si>
  <si>
    <t>300 (units 301-324)</t>
  </si>
  <si>
    <t>Edgedale Dr NW</t>
  </si>
  <si>
    <t>Heritage Dr SE</t>
  </si>
  <si>
    <t>4A Street SW</t>
  </si>
  <si>
    <t>Seton Link SE</t>
  </si>
  <si>
    <t>50th Street SE</t>
  </si>
  <si>
    <t>34 St SE</t>
  </si>
  <si>
    <t>2 YD</t>
  </si>
  <si>
    <t>10 Ave SE</t>
  </si>
  <si>
    <t>15 Ave SW</t>
  </si>
  <si>
    <t>5th Ave SW</t>
  </si>
  <si>
    <t>11 St SW</t>
  </si>
  <si>
    <t>Cameron Ave SW</t>
  </si>
  <si>
    <t>27 Ave SW</t>
  </si>
  <si>
    <t>11 Ave SW</t>
  </si>
  <si>
    <t>7 Ave SW</t>
  </si>
  <si>
    <t>Bowness Rd NW</t>
  </si>
  <si>
    <t>Abbeydale Dr NE</t>
  </si>
  <si>
    <t>5 Ave NE</t>
  </si>
  <si>
    <t>10 Street NW</t>
  </si>
  <si>
    <t>12 Ave NW</t>
  </si>
  <si>
    <t>Travois Place NW</t>
  </si>
  <si>
    <t>5th St NE</t>
  </si>
  <si>
    <t>2nd Ave NE</t>
  </si>
  <si>
    <t>17 Ave NW</t>
  </si>
  <si>
    <t>8A St NE</t>
  </si>
  <si>
    <t>14th St NW</t>
  </si>
  <si>
    <t>5340</t>
  </si>
  <si>
    <t>5019</t>
  </si>
  <si>
    <t>11 AVE SW</t>
  </si>
  <si>
    <t>39</t>
  </si>
  <si>
    <t>1</t>
  </si>
  <si>
    <t>19 AVE SW</t>
  </si>
  <si>
    <t>12</t>
  </si>
  <si>
    <t>14 AVE SW</t>
  </si>
  <si>
    <t>17</t>
  </si>
  <si>
    <t>27 AVE SW</t>
  </si>
  <si>
    <t>25</t>
  </si>
  <si>
    <t>8</t>
  </si>
  <si>
    <t>706</t>
  </si>
  <si>
    <t>15 AVE SW</t>
  </si>
  <si>
    <t>50</t>
  </si>
  <si>
    <t>2</t>
  </si>
  <si>
    <t>Biweekly</t>
  </si>
  <si>
    <t>95 Gallon Bin; 360L Cart</t>
  </si>
  <si>
    <t>904/908</t>
  </si>
  <si>
    <t>Not sure about size - 3 Large Containers</t>
  </si>
  <si>
    <t>added receptacle type after amendment</t>
  </si>
  <si>
    <t>4 YD; 0.16 YD Side load</t>
  </si>
  <si>
    <t>1; 2</t>
  </si>
  <si>
    <t>1x per week</t>
  </si>
  <si>
    <t>95 Gallon Bin</t>
  </si>
  <si>
    <t>3/23/2026 Current Service Provider Contract Expiry Date</t>
  </si>
  <si>
    <t>5-170</t>
  </si>
  <si>
    <t>Spring Creek Common SW</t>
  </si>
  <si>
    <t>Hidden Hills Terrace NW</t>
  </si>
  <si>
    <t>16 Ave SW</t>
  </si>
  <si>
    <t>Four times a Week</t>
  </si>
  <si>
    <t>25th Ave SW</t>
  </si>
  <si>
    <t>60, 70, 80, 90</t>
  </si>
  <si>
    <t>Glamis Drive SW</t>
  </si>
  <si>
    <t>4th St NE</t>
  </si>
  <si>
    <t>Evanscreek Court NW</t>
  </si>
  <si>
    <t>Bannister Road SE</t>
  </si>
  <si>
    <t>Richard Court SW</t>
  </si>
  <si>
    <t>Richard Place SW</t>
  </si>
  <si>
    <t>14th ave SW</t>
  </si>
  <si>
    <t>13th Street SW</t>
  </si>
  <si>
    <t>35 &amp; 63</t>
  </si>
  <si>
    <t>Inglewood Park SE</t>
  </si>
  <si>
    <t>35 Inglewood Park and 63 Ingelwood park share a parking garage where bins are stored for both buildings</t>
  </si>
  <si>
    <t>Bowwood Drive NW</t>
  </si>
  <si>
    <t>Mahogany Boulevard SE</t>
  </si>
  <si>
    <t>Marina Cove SW</t>
  </si>
  <si>
    <t>69 st SW</t>
  </si>
  <si>
    <t>Signal Hill Lane SW</t>
  </si>
  <si>
    <t>8 YD</t>
  </si>
  <si>
    <t>Hunterview Dr</t>
  </si>
  <si>
    <t>Somervale Court SW</t>
  </si>
  <si>
    <t>20 Ave NW</t>
  </si>
  <si>
    <t>Hemlock Crescent SW</t>
  </si>
  <si>
    <t>Shawnee Hill</t>
  </si>
  <si>
    <t>Country Village Park</t>
  </si>
  <si>
    <t>has both easy access exterior bins and underground bins (pull out truck for underground part)</t>
  </si>
  <si>
    <t>Douglasview Park SE</t>
  </si>
  <si>
    <t>Auburn Bay Link</t>
  </si>
  <si>
    <t>19 Ave NE</t>
  </si>
  <si>
    <t>Quarry Way SE</t>
  </si>
  <si>
    <t>14 Street NW</t>
  </si>
  <si>
    <t>26 Ave SW</t>
  </si>
  <si>
    <t>14th St SW</t>
  </si>
  <si>
    <t xml:space="preserve">24 Ave SW </t>
  </si>
  <si>
    <t>16-40</t>
  </si>
  <si>
    <t>Aspen Hills Green SW</t>
  </si>
  <si>
    <t>Properties on Aspen Hills Common, Aspen Hills Green and Aspen Stone Blvd all share bins</t>
  </si>
  <si>
    <t>198-240</t>
  </si>
  <si>
    <t>Aspen Stone Blvd</t>
  </si>
  <si>
    <t>4515
Units 1-19</t>
  </si>
  <si>
    <t>7 Ave. SE</t>
  </si>
  <si>
    <t>2-16 (even only), 17, 18-30 (even only), 31, 32-38 (even only), 39-64, 66-70 (even only), 71, 72-94 (even only), 95, 96-108 (even only), 109-119, 120-144 (even only), 202-214 (even only), 215-222, 301, 303-313, 315-325 (odd only), 326-349, 351-383 (odd only), 401, 403, 409, 411, 415-435 (odd only)</t>
  </si>
  <si>
    <t>Georgian Villas NE</t>
  </si>
  <si>
    <t>802-826 (even only), 850-878 (even only)</t>
  </si>
  <si>
    <t>Madeira Drive NE</t>
  </si>
  <si>
    <t>5801-5835</t>
  </si>
  <si>
    <t>Madigan Drive NE</t>
  </si>
  <si>
    <t>35 Ave SW</t>
  </si>
  <si>
    <t>Shared bin with 1709 35 Ave, 3605 16th St, 1717 35 Ave SW, 1708 36 Ave SW, 1716 26 Ave</t>
  </si>
  <si>
    <t>36 Ave SW</t>
  </si>
  <si>
    <t xml:space="preserve">Skyview Parade </t>
  </si>
  <si>
    <t>72-80 (even only)</t>
  </si>
  <si>
    <t>Skyview Link</t>
  </si>
  <si>
    <t>Skyview Close NE</t>
  </si>
  <si>
    <t>Arbour lake Road NW</t>
  </si>
  <si>
    <t xml:space="preserve">Taralake Way NE </t>
  </si>
  <si>
    <t xml:space="preserve">Martha's Haven Park NE </t>
  </si>
  <si>
    <t xml:space="preserve">30 St. SW </t>
  </si>
  <si>
    <t>4-14 (even only)
15-28 (all)
30, 31-41 (odd only)
47-67 (Odd only)</t>
  </si>
  <si>
    <t>Aspen Hills Common SW</t>
  </si>
  <si>
    <t>16 Street SW</t>
  </si>
  <si>
    <t>Centre Ave NE</t>
  </si>
  <si>
    <t>950 and 990 Centre Ave NE share bins</t>
  </si>
  <si>
    <t>951 and 990 Centre Ave NE share bins</t>
  </si>
  <si>
    <t>28 Avenue NW</t>
  </si>
  <si>
    <t>14 Avenue NE</t>
  </si>
  <si>
    <t>Signature Park SW</t>
  </si>
  <si>
    <t>433-443</t>
  </si>
  <si>
    <t>68 Ave NW</t>
  </si>
  <si>
    <t>433-434 68 Ave NW and 471-475 Huntsville Cres NW Share bins</t>
  </si>
  <si>
    <t>471-475</t>
  </si>
  <si>
    <t>Hunstville Cres NW</t>
  </si>
  <si>
    <t>Centre Ave NW</t>
  </si>
  <si>
    <t>910 Centre Ave NW and 930 Centre Ave NW Share bins</t>
  </si>
  <si>
    <t>911 Centre Ave NW and 930 Centre Ave NW Share bins</t>
  </si>
  <si>
    <t>4th St NW</t>
  </si>
  <si>
    <t>12-40</t>
  </si>
  <si>
    <t>Everhollow Way SW</t>
  </si>
  <si>
    <t>Properties on Everhollow Way and Everhollow Heights share bins</t>
  </si>
  <si>
    <t>101-189</t>
  </si>
  <si>
    <t>Heverhallow Heights SW</t>
  </si>
  <si>
    <t>128-188</t>
  </si>
  <si>
    <t>Silverado Blvd SW</t>
  </si>
  <si>
    <t>Properties on Silverado Blvd SW and Silverado Skies Commons share bins</t>
  </si>
  <si>
    <t>102-513</t>
  </si>
  <si>
    <t>Silverado Skies Common SW</t>
  </si>
  <si>
    <t>2-94</t>
  </si>
  <si>
    <t>Discovery Heights SW</t>
  </si>
  <si>
    <t>204-513</t>
  </si>
  <si>
    <t>Ascot Circle SW</t>
  </si>
  <si>
    <t>Properties on Ascot Circle SW, Ascot Manor SW and Ascot Point SW share bins</t>
  </si>
  <si>
    <t>103-118</t>
  </si>
  <si>
    <t>Ascot Manor SW</t>
  </si>
  <si>
    <t>103-182</t>
  </si>
  <si>
    <t>Ascot Point SW</t>
  </si>
  <si>
    <t>Falconridge Blvd</t>
  </si>
  <si>
    <t>University Ave NW</t>
  </si>
  <si>
    <t>Skyview Ranch Road NE</t>
  </si>
  <si>
    <t>Nolan Hill Drive NW</t>
  </si>
  <si>
    <t xml:space="preserve">Evancrest Sq NW </t>
  </si>
  <si>
    <t>Pensacola Crescent SE</t>
  </si>
  <si>
    <t xml:space="preserve">58 Street NE </t>
  </si>
  <si>
    <t>28 Ave SW</t>
  </si>
  <si>
    <t xml:space="preserve">Believe that a 360L cart will be large enough for their property </t>
  </si>
  <si>
    <t>31 Ave NE</t>
  </si>
  <si>
    <t>17 Street SW</t>
  </si>
  <si>
    <t>1 Ave NE</t>
  </si>
  <si>
    <t>May need collection three times a week</t>
  </si>
  <si>
    <t>Canterbury Drive SW</t>
  </si>
  <si>
    <t>Sandstone Drive NW</t>
  </si>
  <si>
    <t>19th Ave SW</t>
  </si>
  <si>
    <t xml:space="preserve">Heritage Drive SE </t>
  </si>
  <si>
    <t>2 YD; 240L Cart</t>
  </si>
  <si>
    <t>2; 6</t>
  </si>
  <si>
    <t>57 Ave SW</t>
  </si>
  <si>
    <t>501-618</t>
  </si>
  <si>
    <t>Deerifled Gardens SE</t>
  </si>
  <si>
    <t>4 YD; 240L Cart</t>
  </si>
  <si>
    <t>2; 15</t>
  </si>
  <si>
    <t>Collection points across from 550 and 606</t>
  </si>
  <si>
    <t>20 Ave SW</t>
  </si>
  <si>
    <t>3rd Street NE</t>
  </si>
  <si>
    <t>7 Ave NE</t>
  </si>
  <si>
    <t>13 Ave SW</t>
  </si>
  <si>
    <t xml:space="preserve">3 Ave NW </t>
  </si>
  <si>
    <t>26 Ave NW</t>
  </si>
  <si>
    <t>Saddlemont Blvd NE</t>
  </si>
  <si>
    <t>Saddlestone Dr NE</t>
  </si>
  <si>
    <t>Hubalta Road SE</t>
  </si>
  <si>
    <t>24A Street SW</t>
  </si>
  <si>
    <t xml:space="preserve">57 Ave SW </t>
  </si>
  <si>
    <t>Glenmore Trail SW</t>
  </si>
  <si>
    <t>Point McKay Crescent</t>
  </si>
  <si>
    <t>3rd Street SE</t>
  </si>
  <si>
    <t>9A Street NW</t>
  </si>
  <si>
    <t>Evercreek Bluffs Gate SW</t>
  </si>
  <si>
    <t>Berwick Drive NW</t>
  </si>
  <si>
    <t>3; 2</t>
  </si>
  <si>
    <t>17 Street SE</t>
  </si>
  <si>
    <t>Dalton Drive NW</t>
  </si>
  <si>
    <t>1401-1415</t>
  </si>
  <si>
    <t>Centre A Street NE</t>
  </si>
  <si>
    <t>9600 Southland Circle SW</t>
  </si>
  <si>
    <t>Month 2 Month</t>
  </si>
  <si>
    <t>1433 21 Ave SW</t>
  </si>
  <si>
    <t>102-1232</t>
  </si>
  <si>
    <t>Rundlehorn Circle NE</t>
  </si>
  <si>
    <t>1512 15 Ave SW</t>
  </si>
  <si>
    <t>739 Bracewood Dr SW</t>
  </si>
  <si>
    <t>939 Bracewood Dr SW</t>
  </si>
  <si>
    <t>604 14 Ave SW</t>
  </si>
  <si>
    <t>1309 Cameron Avenue SW</t>
  </si>
  <si>
    <t>1816 16A St SW</t>
  </si>
  <si>
    <t>115 25 Ave SW</t>
  </si>
  <si>
    <t>127 25 Ave SW</t>
  </si>
  <si>
    <t>1121 6 St SW</t>
  </si>
  <si>
    <t>4812 17 Ave NW</t>
  </si>
  <si>
    <t>4820 17 Ave NW</t>
  </si>
  <si>
    <t>1608 22 Ave SW</t>
  </si>
  <si>
    <t>727 1 Ave NW</t>
  </si>
  <si>
    <t>1015 Cameron Ave SW</t>
  </si>
  <si>
    <t>2010 Hope St SW</t>
  </si>
  <si>
    <t>510 57 Ave SW</t>
  </si>
  <si>
    <t>520 57 Ave SW</t>
  </si>
  <si>
    <t>530 57 Ave SW</t>
  </si>
  <si>
    <t>540 57 Ave SW</t>
  </si>
  <si>
    <t>25 Glengrove Cl SW</t>
  </si>
  <si>
    <t>35 Glengrove Cl SW</t>
  </si>
  <si>
    <t>1028 13 Ave SW</t>
  </si>
  <si>
    <t>1825 Woodview Dr SW</t>
  </si>
  <si>
    <t>2028-12-31
Only one stop at 1825 Woodview Drive SW with a total of 2 6 yard bins and 115 units</t>
  </si>
  <si>
    <t>12535 17 St SW</t>
  </si>
  <si>
    <t>2028-12-31
Only one stop at 12535 17 St SW with a total of 48 units</t>
  </si>
  <si>
    <t>Woodview</t>
  </si>
  <si>
    <t>Woodview Dr SW</t>
  </si>
  <si>
    <t>2120 Southland Dr SW</t>
  </si>
  <si>
    <t>2028-12-31
Only one stop at 2120 Southland Dr SW withat a total of 2 6 ard bins and 193 units</t>
  </si>
  <si>
    <t>15220 45 St SE</t>
  </si>
  <si>
    <t>9700 Bonaventure Dr SE</t>
  </si>
  <si>
    <t>2160 Paliswood Rd SW</t>
  </si>
  <si>
    <t>67 Ave SW</t>
  </si>
  <si>
    <t>2105 90 Ave SW</t>
  </si>
  <si>
    <t>2028-12-31
Only one stop at 2105 90 Ave SW with 6 4 yard bins and 328 units</t>
  </si>
  <si>
    <t>815 50th Ave SW</t>
  </si>
  <si>
    <t>10 Frobisher Blvd</t>
  </si>
  <si>
    <t>2404 16 A St SW</t>
  </si>
  <si>
    <t>606 23 Ave SW</t>
  </si>
  <si>
    <t>505 56 Ave SW</t>
  </si>
  <si>
    <t>510 21 Ave SW</t>
  </si>
  <si>
    <t>2719 17 Ave SW</t>
  </si>
  <si>
    <t>401 Grier Ave NE</t>
  </si>
  <si>
    <t>400 Goddard Ave NE</t>
  </si>
  <si>
    <t>2416 14 St SW</t>
  </si>
  <si>
    <t>1008 14 Ave SW</t>
  </si>
  <si>
    <t>65 Gallon Bin; 240L Cart</t>
  </si>
  <si>
    <t>650 Meredith Rd NE</t>
  </si>
  <si>
    <t>2241 14 St SW</t>
  </si>
  <si>
    <t>1228 13 Ave SW</t>
  </si>
  <si>
    <t>3805A</t>
  </si>
  <si>
    <t>3805A Marlborough Dr NE</t>
  </si>
  <si>
    <t>2028-12-31
Only one stop at 3805 Marlborough Dr NE with 2 6 yard bins and 378 units</t>
  </si>
  <si>
    <t>3805B</t>
  </si>
  <si>
    <t>3805B Marlborough Dr NE</t>
  </si>
  <si>
    <t>3805C</t>
  </si>
  <si>
    <t>3805C Marlborough Dr NE</t>
  </si>
  <si>
    <t>3805D</t>
  </si>
  <si>
    <t>3805D Marlborough Dr NE</t>
  </si>
  <si>
    <t>3805E</t>
  </si>
  <si>
    <t>3805E Marlborough Dr NE</t>
  </si>
  <si>
    <t>3805F</t>
  </si>
  <si>
    <t>3805F Marlborough Dr NE</t>
  </si>
  <si>
    <t>3805G</t>
  </si>
  <si>
    <t>3805G Marlborough Dr NE</t>
  </si>
  <si>
    <t>811</t>
  </si>
  <si>
    <t>5th St. NE</t>
  </si>
  <si>
    <t>916</t>
  </si>
  <si>
    <t>Memorial Dr. NW</t>
  </si>
  <si>
    <t>28</t>
  </si>
  <si>
    <t>Mcdougal Ct. NE</t>
  </si>
  <si>
    <t>5-111</t>
  </si>
  <si>
    <t>Cranleigh Heath SE</t>
  </si>
  <si>
    <t>2235</t>
  </si>
  <si>
    <t>98 Ave. SW</t>
  </si>
  <si>
    <t>340</t>
  </si>
  <si>
    <t>4 Ave NE</t>
  </si>
  <si>
    <t>1818</t>
  </si>
  <si>
    <t>14A st. SW</t>
  </si>
  <si>
    <t>200</t>
  </si>
  <si>
    <t>Brookpark Dr SW</t>
  </si>
  <si>
    <t>828</t>
  </si>
  <si>
    <t>Coach Bluff Cr SW</t>
  </si>
  <si>
    <t>3232</t>
  </si>
  <si>
    <t>Rideau Pl SW</t>
  </si>
  <si>
    <t>806</t>
  </si>
  <si>
    <t>9A St. NW</t>
  </si>
  <si>
    <t>343</t>
  </si>
  <si>
    <t>4th Ave NE</t>
  </si>
  <si>
    <t>251</t>
  </si>
  <si>
    <t>90th Ave SE</t>
  </si>
  <si>
    <t>1534</t>
  </si>
  <si>
    <t>15th Ave SW</t>
  </si>
  <si>
    <t>1631</t>
  </si>
  <si>
    <t>28th Ave SW</t>
  </si>
  <si>
    <t>830</t>
  </si>
  <si>
    <t>Memorial Dr NW</t>
  </si>
  <si>
    <t>716</t>
  </si>
  <si>
    <t>Raynard Cr. SE</t>
  </si>
  <si>
    <t>Parkridge View SE</t>
  </si>
  <si>
    <t>10, 12, 22, 24</t>
  </si>
  <si>
    <t>11-186</t>
  </si>
  <si>
    <t>Everstone Place SW</t>
  </si>
  <si>
    <t>4531</t>
  </si>
  <si>
    <t>7th Ave SE</t>
  </si>
  <si>
    <t>1055</t>
  </si>
  <si>
    <t>72nd Ave NW</t>
  </si>
  <si>
    <t>7205</t>
  </si>
  <si>
    <t>4th St. NE</t>
  </si>
  <si>
    <t>12550</t>
  </si>
  <si>
    <t>17th St. SW</t>
  </si>
  <si>
    <t>328</t>
  </si>
  <si>
    <t>21 Ave SW</t>
  </si>
  <si>
    <t>1733</t>
  </si>
  <si>
    <t>27th Ave SW</t>
  </si>
  <si>
    <t>534</t>
  </si>
  <si>
    <t>22nd Ave SW</t>
  </si>
  <si>
    <t>101-340</t>
  </si>
  <si>
    <t>Mount Douglas Manor SE</t>
  </si>
  <si>
    <t>1904</t>
  </si>
  <si>
    <t>10th St. SW</t>
  </si>
  <si>
    <t>638</t>
  </si>
  <si>
    <t>Meredith Rd. NE</t>
  </si>
  <si>
    <t>6-293</t>
  </si>
  <si>
    <t>Prestwick Acres Lane SE</t>
  </si>
  <si>
    <t>201-208</t>
  </si>
  <si>
    <t>Grier Terr NE</t>
  </si>
  <si>
    <t>3219</t>
  </si>
  <si>
    <t>56th St. NE</t>
  </si>
  <si>
    <t>611</t>
  </si>
  <si>
    <t>8th Ave NE</t>
  </si>
  <si>
    <t>3316</t>
  </si>
  <si>
    <t>3422</t>
  </si>
  <si>
    <t>Parkdale Blvd NW</t>
  </si>
  <si>
    <t>8544</t>
  </si>
  <si>
    <t>48th Ave NW</t>
  </si>
  <si>
    <t>312, 516</t>
  </si>
  <si>
    <t>Cedar Cres SW</t>
  </si>
  <si>
    <t>8445</t>
  </si>
  <si>
    <t>64th Ave NW</t>
  </si>
  <si>
    <t>4000</t>
  </si>
  <si>
    <t>Somervale Ct. SW</t>
  </si>
  <si>
    <t>120</t>
  </si>
  <si>
    <t>Silvercreek Close NW</t>
  </si>
  <si>
    <t>117, 121</t>
  </si>
  <si>
    <t>Copperpond Common SE</t>
  </si>
  <si>
    <t>544</t>
  </si>
  <si>
    <t>Blackthorn Rd NE</t>
  </si>
  <si>
    <t>201</t>
  </si>
  <si>
    <t>20th Ave NE</t>
  </si>
  <si>
    <t>1407</t>
  </si>
  <si>
    <t>Kensington Close NW</t>
  </si>
  <si>
    <t>3615</t>
  </si>
  <si>
    <t>49th St NW</t>
  </si>
  <si>
    <t>1845</t>
  </si>
  <si>
    <t>Lysander Cres. SE</t>
  </si>
  <si>
    <t>11010</t>
  </si>
  <si>
    <t>Bonaventure Dr. SE</t>
  </si>
  <si>
    <t>1717</t>
  </si>
  <si>
    <t>Wesmount Rd NW</t>
  </si>
  <si>
    <t>20-58</t>
  </si>
  <si>
    <t>Woodmeadow Close SW</t>
  </si>
  <si>
    <t>Richard Road SW</t>
  </si>
  <si>
    <t>Southampton Drive SW</t>
  </si>
  <si>
    <t>57 Ave, SW</t>
  </si>
  <si>
    <t>Recycling bins (4) are located inside the parkade, right by the garage door</t>
  </si>
  <si>
    <t>8 Ave SW</t>
  </si>
  <si>
    <t>Blue bin usage, located in locked garage room side of building</t>
  </si>
  <si>
    <t>1 St NW</t>
  </si>
  <si>
    <t>Located outside in alley, behind the building</t>
  </si>
  <si>
    <t xml:space="preserve">15 Ave SW </t>
  </si>
  <si>
    <t>Located at back of building, in garage room</t>
  </si>
  <si>
    <t>Rowley Way NW</t>
  </si>
  <si>
    <t>2 molok bins on property to remove recycling</t>
  </si>
  <si>
    <t>Seton Circle SE</t>
  </si>
  <si>
    <t>102 - 199</t>
  </si>
  <si>
    <t>Hidden Creek Cove NW</t>
  </si>
  <si>
    <t>3-111</t>
  </si>
  <si>
    <t>Coventry Lane NE</t>
  </si>
  <si>
    <t>blue bin usage, located in locked garage room side of building</t>
  </si>
  <si>
    <t>2200, 2500, 3000, 3650, 3651</t>
  </si>
  <si>
    <t>Marda Link SW</t>
  </si>
  <si>
    <t xml:space="preserve">Manhattan on 17th </t>
  </si>
  <si>
    <t>110-114 - 15 - 19-35</t>
  </si>
  <si>
    <t>Evanston Park -Loop 2</t>
  </si>
  <si>
    <t>6-112</t>
  </si>
  <si>
    <t>Cougar Ridge Landing SW</t>
  </si>
  <si>
    <t>2405-2493</t>
  </si>
  <si>
    <t>Brownstones on Sorrel</t>
  </si>
  <si>
    <t xml:space="preserve">Sterling Place </t>
  </si>
  <si>
    <t>Edgepark Blvd, NW</t>
  </si>
  <si>
    <t>Tuscany Blvd NW</t>
  </si>
  <si>
    <t>Brookmere Rd SW</t>
  </si>
  <si>
    <t>13 Avenue SW</t>
  </si>
  <si>
    <t xml:space="preserve">12 Street SW </t>
  </si>
  <si>
    <t xml:space="preserve">6th Street SW </t>
  </si>
  <si>
    <t>34 Ave SW</t>
  </si>
  <si>
    <t>1 YD</t>
  </si>
  <si>
    <t>34th Ave. NW</t>
  </si>
  <si>
    <t xml:space="preserve">Falshire Terrace NE </t>
  </si>
  <si>
    <t>Mixed Recycling: 95 Gallon bin</t>
  </si>
  <si>
    <t>14 Avenue S.W.</t>
  </si>
  <si>
    <t>17 Street S.W.</t>
  </si>
  <si>
    <t>51 Street S.W.</t>
  </si>
  <si>
    <t>Fairmount Drive S.W.</t>
  </si>
  <si>
    <t>4A Street, S.W.</t>
  </si>
  <si>
    <t>69 Avenue S.W.</t>
  </si>
  <si>
    <t>Rundleson Road N.E.</t>
  </si>
  <si>
    <t>12 St NW</t>
  </si>
  <si>
    <t>Eagle Ridge Drive</t>
  </si>
  <si>
    <t>3 AVE SW</t>
  </si>
  <si>
    <t>20</t>
  </si>
  <si>
    <t>1414</t>
  </si>
  <si>
    <t xml:space="preserve"> 5 ST SW</t>
  </si>
  <si>
    <t>48</t>
  </si>
  <si>
    <t xml:space="preserve">Grier Place NE </t>
  </si>
  <si>
    <t>26</t>
  </si>
  <si>
    <t>25 AVE SW</t>
  </si>
  <si>
    <t>46</t>
  </si>
  <si>
    <t>16 AVE SW</t>
  </si>
  <si>
    <t>10</t>
  </si>
  <si>
    <t>36 AVE SW</t>
  </si>
  <si>
    <t>26 AVE SW</t>
  </si>
  <si>
    <t xml:space="preserve"> 5 Ave. NW</t>
  </si>
  <si>
    <t>114</t>
  </si>
  <si>
    <t>4</t>
  </si>
  <si>
    <t>1720</t>
  </si>
  <si>
    <t>13 ST SW</t>
  </si>
  <si>
    <t>1312</t>
  </si>
  <si>
    <t>Russel RD NE</t>
  </si>
  <si>
    <t>2208</t>
  </si>
  <si>
    <t>29 ST SW</t>
  </si>
  <si>
    <t>18</t>
  </si>
  <si>
    <t>13 AVE SW</t>
  </si>
  <si>
    <t>24</t>
  </si>
  <si>
    <t>56 AVE SW</t>
  </si>
  <si>
    <t>27</t>
  </si>
  <si>
    <t xml:space="preserve"> Edgevalley View NW</t>
  </si>
  <si>
    <t>31</t>
  </si>
  <si>
    <t>Kincora Glen Park NW</t>
  </si>
  <si>
    <t>182</t>
  </si>
  <si>
    <t>6</t>
  </si>
  <si>
    <t>28 AVE SW</t>
  </si>
  <si>
    <t xml:space="preserve"> 26 AVE SW</t>
  </si>
  <si>
    <t>10 ST NW</t>
  </si>
  <si>
    <t>36</t>
  </si>
  <si>
    <t>Pinemont RD NE</t>
  </si>
  <si>
    <t>94</t>
  </si>
  <si>
    <t>3</t>
  </si>
  <si>
    <t>128 AVE NE</t>
  </si>
  <si>
    <t>458</t>
  </si>
  <si>
    <t>145</t>
  </si>
  <si>
    <t>Point Drive NW</t>
  </si>
  <si>
    <t>5</t>
  </si>
  <si>
    <t xml:space="preserve"> 33 ST NW</t>
  </si>
  <si>
    <t>Springborough CRT SW</t>
  </si>
  <si>
    <t>122</t>
  </si>
  <si>
    <t xml:space="preserve"> 56 AVE SW</t>
  </si>
  <si>
    <t>44</t>
  </si>
  <si>
    <t xml:space="preserve"> 12 AVE SW</t>
  </si>
  <si>
    <t>69</t>
  </si>
  <si>
    <t xml:space="preserve"> Silverado Blvd SW</t>
  </si>
  <si>
    <t>138</t>
  </si>
  <si>
    <t>Dalton DR NW</t>
  </si>
  <si>
    <t>190</t>
  </si>
  <si>
    <t xml:space="preserve"> 34 Street NW</t>
  </si>
  <si>
    <t>2218</t>
  </si>
  <si>
    <t>30 ST SW</t>
  </si>
  <si>
    <t>1811 18A ST SW</t>
  </si>
  <si>
    <t>16</t>
  </si>
  <si>
    <t>Bridlecrest DR SW</t>
  </si>
  <si>
    <t>282</t>
  </si>
  <si>
    <t>3 AVE NW</t>
  </si>
  <si>
    <t xml:space="preserve"> Rocky Vista Gardens NW</t>
  </si>
  <si>
    <t>162</t>
  </si>
  <si>
    <t>1540</t>
  </si>
  <si>
    <t>1540 Sherwood Blvd NW</t>
  </si>
  <si>
    <t>93</t>
  </si>
  <si>
    <t xml:space="preserve"> Copperpond Rise SE</t>
  </si>
  <si>
    <t>98</t>
  </si>
  <si>
    <t>5720</t>
  </si>
  <si>
    <t xml:space="preserve"> 2nd Street SW, </t>
  </si>
  <si>
    <t>57</t>
  </si>
  <si>
    <t>90 AVE SE</t>
  </si>
  <si>
    <t>100</t>
  </si>
  <si>
    <t>60</t>
  </si>
  <si>
    <t>38a AVE SW</t>
  </si>
  <si>
    <t>21</t>
  </si>
  <si>
    <t>Norquay HTS NW</t>
  </si>
  <si>
    <t>29</t>
  </si>
  <si>
    <t>Bedford Manor NE</t>
  </si>
  <si>
    <t>42</t>
  </si>
  <si>
    <t xml:space="preserve">Westpark Common SW, </t>
  </si>
  <si>
    <t>83</t>
  </si>
  <si>
    <t>2211</t>
  </si>
  <si>
    <t>29 St. SW</t>
  </si>
  <si>
    <t>4 AVE NE</t>
  </si>
  <si>
    <t>Auburn Bay Link SE</t>
  </si>
  <si>
    <t>176</t>
  </si>
  <si>
    <t>18 Avenue SW</t>
  </si>
  <si>
    <t>45</t>
  </si>
  <si>
    <t xml:space="preserve"> Rosscarrock Gate SW</t>
  </si>
  <si>
    <t>1 ST NE</t>
  </si>
  <si>
    <t>13</t>
  </si>
  <si>
    <t>16 AVE SE</t>
  </si>
  <si>
    <t>59</t>
  </si>
  <si>
    <t>2212</t>
  </si>
  <si>
    <t xml:space="preserve"> 34 AVE SW</t>
  </si>
  <si>
    <t>Prominence Heights SW</t>
  </si>
  <si>
    <t>66</t>
  </si>
  <si>
    <t>5103 35 AVE SW</t>
  </si>
  <si>
    <t>74</t>
  </si>
  <si>
    <t xml:space="preserve"> 2 AVE SW</t>
  </si>
  <si>
    <t>56</t>
  </si>
  <si>
    <t>Edgedale Gardens NW</t>
  </si>
  <si>
    <t>MacEwan Park Heights NW</t>
  </si>
  <si>
    <t>488 7 AVE NE</t>
  </si>
  <si>
    <t>Livingstone View NE  Howse Lane NE</t>
  </si>
  <si>
    <t xml:space="preserve"> 75 Street NW</t>
  </si>
  <si>
    <t xml:space="preserve"> 17A ST SW</t>
  </si>
  <si>
    <t>Edenwold Green NW</t>
  </si>
  <si>
    <t xml:space="preserve">131 Templehill Drive NE </t>
  </si>
  <si>
    <t>Cougar Ridge Dr. SW</t>
  </si>
  <si>
    <t>89</t>
  </si>
  <si>
    <t xml:space="preserve">Inglewood Landing SE </t>
  </si>
  <si>
    <t>142</t>
  </si>
  <si>
    <t>26A St. SW</t>
  </si>
  <si>
    <t>644</t>
  </si>
  <si>
    <t xml:space="preserve"> Meredith RD NE</t>
  </si>
  <si>
    <t>33 Ave NE</t>
  </si>
  <si>
    <t>6 St SW</t>
  </si>
  <si>
    <t>333 5 AVE NE</t>
  </si>
  <si>
    <t>1939 30 ST SW</t>
  </si>
  <si>
    <t>Cedar Crescent</t>
  </si>
  <si>
    <t>Richelieu CRT SW</t>
  </si>
  <si>
    <t>38</t>
  </si>
  <si>
    <t xml:space="preserve"> 11 AVE SE</t>
  </si>
  <si>
    <t xml:space="preserve">40 </t>
  </si>
  <si>
    <t>Inglewood Grove SE</t>
  </si>
  <si>
    <t>96</t>
  </si>
  <si>
    <t xml:space="preserve"> Sage Bluff Cir NW</t>
  </si>
  <si>
    <t>166</t>
  </si>
  <si>
    <t>9a ST NW</t>
  </si>
  <si>
    <t>32</t>
  </si>
  <si>
    <t>1 AVE NW</t>
  </si>
  <si>
    <t>15</t>
  </si>
  <si>
    <t xml:space="preserve"> Kingsland Villas SW</t>
  </si>
  <si>
    <t>Royal AVE SW</t>
  </si>
  <si>
    <t>47</t>
  </si>
  <si>
    <t>Edgeland Close NW</t>
  </si>
  <si>
    <t>Cranbrook Square SE,</t>
  </si>
  <si>
    <t>113</t>
  </si>
  <si>
    <t xml:space="preserve">  69 AVE SE</t>
  </si>
  <si>
    <t>17B ST SW</t>
  </si>
  <si>
    <t>22</t>
  </si>
  <si>
    <t>2520</t>
  </si>
  <si>
    <t xml:space="preserve"> Palliser Dr SW,</t>
  </si>
  <si>
    <t>141</t>
  </si>
  <si>
    <t>Memorial DR NW</t>
  </si>
  <si>
    <t>70</t>
  </si>
  <si>
    <t>7 AVE NW</t>
  </si>
  <si>
    <t>Glamis DR SW</t>
  </si>
  <si>
    <t>70 ST SE</t>
  </si>
  <si>
    <t>156</t>
  </si>
  <si>
    <t xml:space="preserve"> Willow Park DR SE</t>
  </si>
  <si>
    <t>72</t>
  </si>
  <si>
    <t>1512</t>
  </si>
  <si>
    <t>Auburn Meadows Walk SE</t>
  </si>
  <si>
    <t>106</t>
  </si>
  <si>
    <t>76</t>
  </si>
  <si>
    <t xml:space="preserve"> Cornerstone Passage NE</t>
  </si>
  <si>
    <t>220</t>
  </si>
  <si>
    <t>Skyview Ranch Way NE</t>
  </si>
  <si>
    <t>307</t>
  </si>
  <si>
    <t>1001</t>
  </si>
  <si>
    <t>68 AVE SW</t>
  </si>
  <si>
    <t>30</t>
  </si>
  <si>
    <t>1012</t>
  </si>
  <si>
    <t>Ranchlands Blvd NW</t>
  </si>
  <si>
    <t>Mt. Aberdeen Manor SE</t>
  </si>
  <si>
    <t>97</t>
  </si>
  <si>
    <t xml:space="preserve">11 AVE SW </t>
  </si>
  <si>
    <t>Hampstead Green NW</t>
  </si>
  <si>
    <t>825</t>
  </si>
  <si>
    <t>4 ST NE</t>
  </si>
  <si>
    <t>2 AVE NE</t>
  </si>
  <si>
    <t>New Brighton Villas SE</t>
  </si>
  <si>
    <t>Rowmont Boulevard NW</t>
  </si>
  <si>
    <t>115</t>
  </si>
  <si>
    <t>Sage Valley Blvd. NW</t>
  </si>
  <si>
    <t>174</t>
  </si>
  <si>
    <t>Fish Creek Blvd SW</t>
  </si>
  <si>
    <t>318</t>
  </si>
  <si>
    <t>108</t>
  </si>
  <si>
    <t>34</t>
  </si>
  <si>
    <t>Royal Crest View NW</t>
  </si>
  <si>
    <t>24 AVE SW</t>
  </si>
  <si>
    <t>17 AVE NW,</t>
  </si>
  <si>
    <t>1321</t>
  </si>
  <si>
    <t xml:space="preserve">Kensington Close NW, </t>
  </si>
  <si>
    <t>51</t>
  </si>
  <si>
    <t xml:space="preserve">Sage Valley Rd NW  </t>
  </si>
  <si>
    <t xml:space="preserve"> Copperpond Close SE</t>
  </si>
  <si>
    <t>2100-2108</t>
  </si>
  <si>
    <t>4 Avenue NW</t>
  </si>
  <si>
    <t>505-511</t>
  </si>
  <si>
    <t>20 St NW</t>
  </si>
  <si>
    <t>66 Gallon Bin; 240L Cart</t>
  </si>
  <si>
    <t>Elbow Drive SW</t>
  </si>
  <si>
    <t>8 Ave NW</t>
  </si>
  <si>
    <t>Waterfront Court SW</t>
  </si>
  <si>
    <t>Riverglen Park SE</t>
  </si>
  <si>
    <t>2315 15 St SW</t>
  </si>
  <si>
    <t>2419 16 St SW</t>
  </si>
  <si>
    <t>108 23 Ave SW</t>
  </si>
  <si>
    <t>2306 17a St SW</t>
  </si>
  <si>
    <t>1740-1768 26 Ave SW</t>
  </si>
  <si>
    <t>1535 12 Ave SW</t>
  </si>
  <si>
    <t>Tuscarrora Manor NW</t>
  </si>
  <si>
    <t>90 Ave SE</t>
  </si>
  <si>
    <t>Units 5 - 41</t>
  </si>
  <si>
    <t>Sierra Morena Villas SW</t>
  </si>
  <si>
    <t>Wolf Hollow Crescent</t>
  </si>
  <si>
    <t>Seton Passage SE</t>
  </si>
  <si>
    <t>4 YD; 65 Gallon Cart</t>
  </si>
  <si>
    <t xml:space="preserve">2;3 </t>
  </si>
  <si>
    <t>3 Avenue SW, Calgary, AB, T2P 5R3</t>
  </si>
  <si>
    <t xml:space="preserve"> 4 Ave NE, Calgary, AB, T2A 5Z8</t>
  </si>
  <si>
    <t>13th Ave. SW, Calgary AB., T2R 0K3</t>
  </si>
  <si>
    <t>1608 12th Ave SW, Calgary AB., T3C 0R2</t>
  </si>
  <si>
    <t>7 - 65  &amp;  210-266</t>
  </si>
  <si>
    <t>Shawnigan Ln SW &amp;  Shawnigan Dr SW  T2Y 3B4</t>
  </si>
  <si>
    <t>605-607</t>
  </si>
  <si>
    <t>17th Ave NW, Calgary AB, T2M 0N6</t>
  </si>
  <si>
    <t>40 YARD ROLL-OFF</t>
  </si>
  <si>
    <t>33rd Ave SW</t>
  </si>
  <si>
    <t>They will wait for contract to expiry</t>
  </si>
  <si>
    <t>21st Street SW</t>
  </si>
  <si>
    <t xml:space="preserve"> 15 Ave SW</t>
  </si>
  <si>
    <t>214 and 218</t>
  </si>
  <si>
    <t xml:space="preserve"> Sherwood Square NW</t>
  </si>
  <si>
    <t>No address entire road complex is corporation</t>
  </si>
  <si>
    <t>Rocky Vista Circle NW</t>
  </si>
  <si>
    <t>101 to 326 and 1412 to 1440</t>
  </si>
  <si>
    <t>Christie Park Mews and Costello Blvd SW</t>
  </si>
  <si>
    <t>Sage Hill Row NW</t>
  </si>
  <si>
    <t>9940 Fairmount Dr SE</t>
  </si>
  <si>
    <t>19th Avenue SW</t>
  </si>
  <si>
    <t>50th Avenue SW</t>
  </si>
  <si>
    <t>15 Avenue SW</t>
  </si>
  <si>
    <t>10 Street SW</t>
  </si>
  <si>
    <t>5 Street SW</t>
  </si>
  <si>
    <t>16A Street SW</t>
  </si>
  <si>
    <t>Greenview Drive SW</t>
  </si>
  <si>
    <t>73 Street NW</t>
  </si>
  <si>
    <t>Regal Park NE</t>
  </si>
  <si>
    <t>3x Week</t>
  </si>
  <si>
    <t>The current vendor, opens the overhead door (4 digit code) and then lines up the bins to then be pulled out by the forks on the trucks</t>
  </si>
  <si>
    <t>Contract is renewed for one year and will alighn with Oct start date</t>
  </si>
  <si>
    <t>ValleyRidge Park NW</t>
  </si>
  <si>
    <t>Board will give notice  to align with Oct start date</t>
  </si>
  <si>
    <t>25 Ave SW</t>
  </si>
  <si>
    <t>Will try to get month to month until program starts</t>
  </si>
  <si>
    <t>Patina Court SW</t>
  </si>
  <si>
    <t>12 Ave SW</t>
  </si>
  <si>
    <t>calgary</t>
  </si>
  <si>
    <t>This is a new building expected to be completed June of 2026</t>
  </si>
  <si>
    <t>(4-89)</t>
  </si>
  <si>
    <t>Patina Park SW</t>
  </si>
  <si>
    <t xml:space="preserve">Same area double checkind the renewal </t>
  </si>
  <si>
    <t>(93-137)</t>
  </si>
  <si>
    <t>Same area</t>
  </si>
  <si>
    <t>(141-226)</t>
  </si>
  <si>
    <t>(5462-5470)</t>
  </si>
  <si>
    <t>Patina Drive SW</t>
  </si>
  <si>
    <t>(5488-5496)</t>
  </si>
  <si>
    <t>(101-6415)</t>
  </si>
  <si>
    <t>755 Copperpond Road</t>
  </si>
  <si>
    <t>Prestwick Drive SE</t>
  </si>
  <si>
    <t>10-80</t>
  </si>
  <si>
    <t>Falconer Terrace NE</t>
  </si>
  <si>
    <t>5 Street NE</t>
  </si>
  <si>
    <t>1715 &amp; 1723</t>
  </si>
  <si>
    <t>35 Street SE</t>
  </si>
  <si>
    <t>Auburn Bay Cicle SE</t>
  </si>
  <si>
    <t>Rideau Place SW</t>
  </si>
  <si>
    <t>Prestwick Gardens</t>
  </si>
  <si>
    <t>42 St NW</t>
  </si>
  <si>
    <t>11 Avenue SW</t>
  </si>
  <si>
    <t>Northlands Dr NW</t>
  </si>
  <si>
    <t>N/A</t>
  </si>
  <si>
    <t>Arbour Lake Hill NW</t>
  </si>
  <si>
    <t>Only one stop at 90 Arbour Lake Hill NW. Total of 2 6 yard bins and 303 units</t>
  </si>
  <si>
    <t>Naa Drive SW</t>
  </si>
  <si>
    <t>Only one stop at 1400 Naa Drive SW with at total of 3 6 yard bins and 360 units</t>
  </si>
  <si>
    <t>Canada Olympic Commons SW</t>
  </si>
  <si>
    <t>Yarrow Landing SW</t>
  </si>
  <si>
    <t>26 Avenue SE</t>
  </si>
  <si>
    <t>7th Street SW</t>
  </si>
  <si>
    <t>32 Gallon Bin</t>
  </si>
  <si>
    <t>163-239</t>
  </si>
  <si>
    <t>Ypres Green SW</t>
  </si>
  <si>
    <t>360L Cart; 240L Cart</t>
  </si>
  <si>
    <t>4; 12</t>
  </si>
  <si>
    <t>Two recycling rooms located across the property; Ypres Green and Garrison Blvd share bins</t>
  </si>
  <si>
    <t>4111-4123</t>
  </si>
  <si>
    <t xml:space="preserve">Garrison Blvd SW </t>
  </si>
  <si>
    <t>Varsity Drive NW</t>
  </si>
  <si>
    <t>1101-2412</t>
  </si>
  <si>
    <t>Millrise Point SW</t>
  </si>
  <si>
    <t>14 Avenue SW</t>
  </si>
  <si>
    <t>Theodore Place NW</t>
  </si>
  <si>
    <t>2 YD; 4 YD; 6 YD</t>
  </si>
  <si>
    <t>4; 4; 4</t>
  </si>
  <si>
    <t>102-336</t>
  </si>
  <si>
    <t>Garrison Square SW</t>
  </si>
  <si>
    <t>402-634</t>
  </si>
  <si>
    <t>Silver Springs Road</t>
  </si>
  <si>
    <t>Templewood Drive SE</t>
  </si>
  <si>
    <t>5810, units 3-106</t>
  </si>
  <si>
    <t>65 Gallon Bin; 240L Cart; 2 YD</t>
  </si>
  <si>
    <t>6; 8; 1</t>
  </si>
  <si>
    <t>3-39</t>
  </si>
  <si>
    <t>Varsity Estates Park NW</t>
  </si>
  <si>
    <t>BAGS</t>
  </si>
  <si>
    <t>8-93</t>
  </si>
  <si>
    <t>West Springs Lane SW</t>
  </si>
  <si>
    <t>Shares bins with West Springs Rd and 73 Street</t>
  </si>
  <si>
    <t>102-180</t>
  </si>
  <si>
    <t>West Springs Rd SW</t>
  </si>
  <si>
    <t>Shares bins with West Springs Lane and 73 Street</t>
  </si>
  <si>
    <t>740-786</t>
  </si>
  <si>
    <t>73 Street SW</t>
  </si>
  <si>
    <t>Shares bins with West Springs Rd and West Springs Lane</t>
  </si>
  <si>
    <t>Bermuda Lane NW</t>
  </si>
  <si>
    <t>78 Avenue SW</t>
  </si>
  <si>
    <t>4 Avenue NE</t>
  </si>
  <si>
    <t>Harvest Lake Villas NE</t>
  </si>
  <si>
    <t>2 Avenue NE</t>
  </si>
  <si>
    <t>7-95</t>
  </si>
  <si>
    <t>Westbury Coach Manor</t>
  </si>
  <si>
    <t>bi-weekly</t>
  </si>
  <si>
    <t>1-8, 35, 43, 51, 59, 67</t>
  </si>
  <si>
    <t>146-170</t>
  </si>
  <si>
    <t xml:space="preserve"> 15 Ave SW, T2R 0P5</t>
  </si>
  <si>
    <t>Nov 30 2026</t>
  </si>
  <si>
    <t xml:space="preserve"> 73 St NW, T3B 2M4 </t>
  </si>
  <si>
    <t>Copperstone Park SE, T2Z 5C9</t>
  </si>
  <si>
    <t>Aug 1 2027</t>
  </si>
  <si>
    <t>22ND AVE SW, T2S 0H3</t>
  </si>
  <si>
    <t>Sep 1 2027</t>
  </si>
  <si>
    <t xml:space="preserve"> 34 Ave SW, T2T 2C8</t>
  </si>
  <si>
    <t>Nov 5 2026</t>
  </si>
  <si>
    <t>6 Street SW</t>
  </si>
  <si>
    <t>11 Ave SE</t>
  </si>
  <si>
    <t>5 Ave SW</t>
  </si>
  <si>
    <t>It is a mixed use building. At the bottom of the building</t>
  </si>
  <si>
    <t>3 Ave SW</t>
  </si>
  <si>
    <t>14 Ave NE</t>
  </si>
  <si>
    <t>Meredith Road NE</t>
  </si>
  <si>
    <t>3 Avenue NE</t>
  </si>
  <si>
    <t xml:space="preserve"> 4 Avenue NE</t>
  </si>
  <si>
    <t>13 Avenue NE</t>
  </si>
  <si>
    <t>1 Avenue NE</t>
  </si>
  <si>
    <t>Doverglen Crescent SE</t>
  </si>
  <si>
    <t>Falshire Drive NE</t>
  </si>
  <si>
    <t>3 times a week</t>
  </si>
  <si>
    <t xml:space="preserve"> Radisson Drive SE</t>
  </si>
  <si>
    <t>2 times a week</t>
  </si>
  <si>
    <t>8 Avenue SE</t>
  </si>
  <si>
    <t>41 Street SE</t>
  </si>
  <si>
    <t>3 YD; 6 YD</t>
  </si>
  <si>
    <t>4; 3</t>
  </si>
  <si>
    <t>12 Avenue NW</t>
  </si>
  <si>
    <t xml:space="preserve"> 17 Avenue NW</t>
  </si>
  <si>
    <t>11 Avenue NW</t>
  </si>
  <si>
    <t>17 Avenue NW</t>
  </si>
  <si>
    <t>4 Street NW</t>
  </si>
  <si>
    <t xml:space="preserve">1019 , 1023 </t>
  </si>
  <si>
    <t>Northmount Drive NW</t>
  </si>
  <si>
    <t xml:space="preserve"> 27 Avenue NW</t>
  </si>
  <si>
    <t xml:space="preserve"> 73 Street NW</t>
  </si>
  <si>
    <t xml:space="preserve">3023, 3027 </t>
  </si>
  <si>
    <t>Blakiston Drive NW</t>
  </si>
  <si>
    <t>Bowview Road NW</t>
  </si>
  <si>
    <t>10A Street SW</t>
  </si>
  <si>
    <t>19 Avenue SW</t>
  </si>
  <si>
    <t>7 Street SW</t>
  </si>
  <si>
    <t>Huntsville Crescent NW</t>
  </si>
  <si>
    <t>40 Avenue NW</t>
  </si>
  <si>
    <t>Heritage Drive SE</t>
  </si>
  <si>
    <t>Haddon Road SW</t>
  </si>
  <si>
    <t xml:space="preserve"> Waverly Drive SW</t>
  </si>
  <si>
    <t>57 Avenue SW</t>
  </si>
  <si>
    <t xml:space="preserve">2107, 2111 </t>
  </si>
  <si>
    <t>54 Avenue SW</t>
  </si>
  <si>
    <t>37 Street SW</t>
  </si>
  <si>
    <t xml:space="preserve">2403, 2409 </t>
  </si>
  <si>
    <t>33 Avenue SW</t>
  </si>
  <si>
    <t xml:space="preserve"> 38 St SW</t>
  </si>
  <si>
    <t xml:space="preserve">11611(W), 11621(E) </t>
  </si>
  <si>
    <t>Oakfield Drive SW</t>
  </si>
  <si>
    <t xml:space="preserve">7703, 7707, 7711, 7715, 7719 </t>
  </si>
  <si>
    <t xml:space="preserve"> Elbow Drive SW</t>
  </si>
  <si>
    <t>Royal Avenue SW</t>
  </si>
  <si>
    <t>10 Avenue SE</t>
  </si>
  <si>
    <t xml:space="preserve">528 , 530 </t>
  </si>
  <si>
    <t>14A Street SW</t>
  </si>
  <si>
    <t xml:space="preserve"> 17 Street SW</t>
  </si>
  <si>
    <t xml:space="preserve"> 14A Street SW</t>
  </si>
  <si>
    <t xml:space="preserve"> 14 Street SW</t>
  </si>
  <si>
    <t>17B Street SW</t>
  </si>
  <si>
    <t>17 B Street SW</t>
  </si>
  <si>
    <t xml:space="preserve"> 24 Avenue SW</t>
  </si>
  <si>
    <t xml:space="preserve"> 26 Avenue SW</t>
  </si>
  <si>
    <t>24 Avenue SW</t>
  </si>
  <si>
    <t>26 Avenue SW</t>
  </si>
  <si>
    <t xml:space="preserve"> 27 Avenue SW</t>
  </si>
  <si>
    <t xml:space="preserve"> 17A Street SW</t>
  </si>
  <si>
    <t>23 Avenue SW</t>
  </si>
  <si>
    <t>17 Avenue SW</t>
  </si>
  <si>
    <t xml:space="preserve"> 19 Avenue SW</t>
  </si>
  <si>
    <t>21 Avenue SW</t>
  </si>
  <si>
    <t xml:space="preserve"> 23 Avenue SW</t>
  </si>
  <si>
    <t xml:space="preserve">111, 117 </t>
  </si>
  <si>
    <t xml:space="preserve"> 5A Street SW</t>
  </si>
  <si>
    <t xml:space="preserve">1214, 1216 </t>
  </si>
  <si>
    <t>14 Street SW</t>
  </si>
  <si>
    <t xml:space="preserve"> 8 Avenue SW</t>
  </si>
  <si>
    <t xml:space="preserve"> 11 Avenue SW</t>
  </si>
  <si>
    <t>16 Avenue SW</t>
  </si>
  <si>
    <t>(12-42)</t>
  </si>
  <si>
    <t>Point McKay Court NW</t>
  </si>
  <si>
    <t>(3800-3910)</t>
  </si>
  <si>
    <t>Point McKay Road NW</t>
  </si>
  <si>
    <t>(3801-3937)</t>
  </si>
  <si>
    <t>Units use any of the other front load recycling bins assigned to the other properties</t>
  </si>
  <si>
    <t xml:space="preserve">(3920-3942) </t>
  </si>
  <si>
    <t>Westwood Drive SW</t>
  </si>
  <si>
    <t>2x per week</t>
  </si>
  <si>
    <t>30 YARD ROLL-OFF</t>
  </si>
  <si>
    <t>Rocky Ridge Gate NW</t>
  </si>
  <si>
    <t>Eau Claire Ave SW</t>
  </si>
  <si>
    <t>2; 4</t>
  </si>
  <si>
    <t>102-167</t>
  </si>
  <si>
    <t>Woodborough Terrace SW</t>
  </si>
  <si>
    <t>Woodborough Terrace SW and Woodbine BLVD SW share bins</t>
  </si>
  <si>
    <t>570-586</t>
  </si>
  <si>
    <t>Woodbine Blvd. SW</t>
  </si>
  <si>
    <t>19-31</t>
  </si>
  <si>
    <t>Woodfern Road SW</t>
  </si>
  <si>
    <t>Woodfern Road, Woodsman Lane and Woodern Way share bins</t>
  </si>
  <si>
    <t>102-187</t>
  </si>
  <si>
    <t>Woodsman Lane SW</t>
  </si>
  <si>
    <t>21-47</t>
  </si>
  <si>
    <t>Woodfern Way SW</t>
  </si>
  <si>
    <t>Deer Ridge Close SE</t>
  </si>
  <si>
    <t>Sirocco Drive SW</t>
  </si>
  <si>
    <t>Prominence Rise SW</t>
  </si>
  <si>
    <t>Les Jardins Park SE</t>
  </si>
  <si>
    <t>Oakmoor Rise SW</t>
  </si>
  <si>
    <t>32 gallon, 2 per house</t>
  </si>
  <si>
    <t>Seton Ave SE</t>
  </si>
  <si>
    <t>Silverado Skies Link SW</t>
  </si>
  <si>
    <t>4 St NW</t>
  </si>
  <si>
    <t>591, 595</t>
  </si>
  <si>
    <t>Mahogany Road SE</t>
  </si>
  <si>
    <t>81 St. SW</t>
  </si>
  <si>
    <t>16 Ave SE</t>
  </si>
  <si>
    <t>Aprl 2027</t>
  </si>
  <si>
    <t>12 Street S.W.</t>
  </si>
  <si>
    <t>15 Avenue S.W.</t>
  </si>
  <si>
    <t>expired (month to month)</t>
  </si>
  <si>
    <t>10 Street S.W.</t>
  </si>
  <si>
    <t xml:space="preserve">Month to Month </t>
  </si>
  <si>
    <t>Sabrina Way S.W.</t>
  </si>
  <si>
    <t>monthly</t>
  </si>
  <si>
    <t>25 Avenue S.W.</t>
  </si>
  <si>
    <t>No contract</t>
  </si>
  <si>
    <t>Centre A Street N.E.</t>
  </si>
  <si>
    <t>Centre Street N.E.</t>
  </si>
  <si>
    <t>20 Avenue N.W.</t>
  </si>
  <si>
    <t>no contract</t>
  </si>
  <si>
    <t>73 Street N.W.</t>
  </si>
  <si>
    <t xml:space="preserve">Memorial Dr NW </t>
  </si>
  <si>
    <t>5 St SW</t>
  </si>
  <si>
    <t>Bonaventure Drive S.E.</t>
  </si>
  <si>
    <t>13 Avenue S.W.</t>
  </si>
  <si>
    <t>23 Avenue S.W.</t>
  </si>
  <si>
    <t>22 Avenue S.W.</t>
  </si>
  <si>
    <t> 324</t>
  </si>
  <si>
    <t> 4270</t>
  </si>
  <si>
    <t>Norford Avenue N.W.</t>
  </si>
  <si>
    <t> 835</t>
  </si>
  <si>
    <t>18 Avenue S.W.</t>
  </si>
  <si>
    <t>27 Avenue N.W.</t>
  </si>
  <si>
    <t>9A Street N.W.</t>
  </si>
  <si>
    <t>3 Avenue N.E.</t>
  </si>
  <si>
    <t>McNeill Road N.E.</t>
  </si>
  <si>
    <t>10 Street N.W.</t>
  </si>
  <si>
    <t>Belmont Drive S.W. &amp; Belmont</t>
  </si>
  <si>
    <t>13; 2</t>
  </si>
  <si>
    <t>1 Street S.W.</t>
  </si>
  <si>
    <t>12 Avenue S.W.</t>
  </si>
  <si>
    <t>14A Street S.W.</t>
  </si>
  <si>
    <t>14 Street S.W.</t>
  </si>
  <si>
    <t>15A Street S.W.</t>
  </si>
  <si>
    <t>Centre Street N.W.</t>
  </si>
  <si>
    <t>Fonda Way S.E.</t>
  </si>
  <si>
    <t>Namaka Crescent N.W.</t>
  </si>
  <si>
    <t>6 Street S.W.</t>
  </si>
  <si>
    <t>11.01.2025</t>
  </si>
  <si>
    <t>15 Street S.W.</t>
  </si>
  <si>
    <t> 2512</t>
  </si>
  <si>
    <t>Oct 31  2025</t>
  </si>
  <si>
    <t>Kensington Road N.W.</t>
  </si>
  <si>
    <t>2-130</t>
  </si>
  <si>
    <t>Mount Douglas Villas S.E.</t>
  </si>
  <si>
    <t>10 Avenue S.W.</t>
  </si>
  <si>
    <t>Galbraith Drive S.W.</t>
  </si>
  <si>
    <t>4 Avenue N.E.</t>
  </si>
  <si>
    <t>2 Street S.W.</t>
  </si>
  <si>
    <t>44 Street S.W.</t>
  </si>
  <si>
    <t>Eversyde Ave SW</t>
  </si>
  <si>
    <t xml:space="preserve"> Vandoos Villas NW</t>
  </si>
  <si>
    <t>Strathcona Road SW</t>
  </si>
  <si>
    <t>1000, 2000, 3000, 4000</t>
  </si>
  <si>
    <t>Citadel Meadow Point NW</t>
  </si>
  <si>
    <t>5-162</t>
  </si>
  <si>
    <t>Citadel Meadow Gardens NW</t>
  </si>
  <si>
    <t>1
2</t>
  </si>
  <si>
    <t>Point McKay Crescent NW</t>
  </si>
  <si>
    <t>4 YD; 360L Cart</t>
  </si>
  <si>
    <t>2; 1</t>
  </si>
  <si>
    <t>Braxton Place SW</t>
  </si>
  <si>
    <t>2-96</t>
  </si>
  <si>
    <t>Cedarview Mews SW</t>
  </si>
  <si>
    <t>Hubalta Rd SE</t>
  </si>
  <si>
    <t>4 YD; 2 YD</t>
  </si>
  <si>
    <t>5; 1</t>
  </si>
  <si>
    <t>Deerfield Dr SE</t>
  </si>
  <si>
    <t>Valley Ridge Heights NW</t>
  </si>
  <si>
    <t>bags</t>
  </si>
  <si>
    <t>Silver Crest Dr NW</t>
  </si>
  <si>
    <t xml:space="preserve">Added receptacle type &amp; # after amendment </t>
  </si>
  <si>
    <t>Legacy Blvd SE</t>
  </si>
  <si>
    <t>27 Ave NW</t>
  </si>
  <si>
    <t>Bannister Rd SE</t>
  </si>
  <si>
    <t>6-151</t>
  </si>
  <si>
    <t xml:space="preserve">Somervale Park SW
</t>
  </si>
  <si>
    <t>16404-16410</t>
  </si>
  <si>
    <t>Somervale Link SW</t>
  </si>
  <si>
    <t>Silver Springs Rd NW</t>
  </si>
  <si>
    <t>9th street SW</t>
  </si>
  <si>
    <t>44 Street SE</t>
  </si>
  <si>
    <t>169-191</t>
  </si>
  <si>
    <t>Deerfield Drive SE</t>
  </si>
  <si>
    <t>Deerfield Green and Drive share a bin</t>
  </si>
  <si>
    <t>Main Street SE</t>
  </si>
  <si>
    <t>Arbour Lake Road NW</t>
  </si>
  <si>
    <t>1; 6</t>
  </si>
  <si>
    <t>McPherson Roard NE</t>
  </si>
  <si>
    <t>twice a week</t>
  </si>
  <si>
    <t>3 YD; 240L Cart</t>
  </si>
  <si>
    <t>2; 3</t>
  </si>
  <si>
    <t xml:space="preserve">bins are shared amongst joseph marquis, dallaire ave, mclean ave, mike ralph, forand </t>
  </si>
  <si>
    <t>26-52</t>
  </si>
  <si>
    <t>Mike Ralph Way</t>
  </si>
  <si>
    <t>McDougall Road NE</t>
  </si>
  <si>
    <t>56 Ave SW</t>
  </si>
  <si>
    <t>38 Street SW</t>
  </si>
  <si>
    <t>Sabrina Way SW</t>
  </si>
  <si>
    <t>17a Street SW</t>
  </si>
  <si>
    <t>14A street SW</t>
  </si>
  <si>
    <t>14th Ave SW</t>
  </si>
  <si>
    <t>20 Avenue NE</t>
  </si>
  <si>
    <t xml:space="preserve">8231, 8235, 8239 </t>
  </si>
  <si>
    <t>Elbow Dr SW</t>
  </si>
  <si>
    <t>Panorama Hills Blvd</t>
  </si>
  <si>
    <t>Queensland Dr SE</t>
  </si>
  <si>
    <t>3 YD; 4 YD</t>
  </si>
  <si>
    <t>6th Street NW</t>
  </si>
  <si>
    <t>20th Avenue SW</t>
  </si>
  <si>
    <t>Greenview Dr NE</t>
  </si>
  <si>
    <t>Harvest Hills Way</t>
  </si>
  <si>
    <t>33/5</t>
  </si>
  <si>
    <t>Arbour Grove Close NW</t>
  </si>
  <si>
    <t>7/30/2027 Current Service Provider Contract Expiry Date</t>
  </si>
  <si>
    <t>Springbank Blvd.</t>
  </si>
  <si>
    <t>64 Gallon Bin</t>
  </si>
  <si>
    <t>10/20/2026 Current Service Provider Contract Expiry Date</t>
  </si>
  <si>
    <t>43 Lincoln Green SW</t>
  </si>
  <si>
    <t>month to month Current Service Provider Contract Expiry Date</t>
  </si>
  <si>
    <t xml:space="preserve">8 </t>
  </si>
  <si>
    <t>Country Village Bay NE</t>
  </si>
  <si>
    <t>10/12/2026 Current Service Provider Contract Expiry Date</t>
  </si>
  <si>
    <t>8 Avenue NW</t>
  </si>
  <si>
    <t>7/1/2026 Current Service Provider Contract Expiry Date</t>
  </si>
  <si>
    <t>728</t>
  </si>
  <si>
    <t>Country Hills RD.NW</t>
  </si>
  <si>
    <t>10/29/2026 Current Service Provider Contract Expiry Date</t>
  </si>
  <si>
    <t>22 Avenue SW</t>
  </si>
  <si>
    <t>6/5/2026 Current Service Provider Contract Expiry Date</t>
  </si>
  <si>
    <t>532 / 716</t>
  </si>
  <si>
    <t xml:space="preserve"> 5 STREET NE / 5 STREET NE</t>
  </si>
  <si>
    <t xml:space="preserve">1X Per Week </t>
  </si>
  <si>
    <t>4/1/2026 Current Service Provider Contract Expiry Date</t>
  </si>
  <si>
    <t>3 Ave NW</t>
  </si>
  <si>
    <t xml:space="preserve">2X Per Week </t>
  </si>
  <si>
    <t>2/14/2026 Current Service Provider Contract Expiry Date</t>
  </si>
  <si>
    <t>BONAVENTURE DRIVE SE</t>
  </si>
  <si>
    <t>1X per week</t>
  </si>
  <si>
    <t>5/26/2026 Current Service Provider Contract Expiry Date</t>
  </si>
  <si>
    <t xml:space="preserve">7229/7239 </t>
  </si>
  <si>
    <t>Sierras Morena Blvd SW</t>
  </si>
  <si>
    <t>7/18/2018 Current Service Provider Contract Expiry Date</t>
  </si>
  <si>
    <t>10/26/2025 Current Service Provider Contract Expiry Date</t>
  </si>
  <si>
    <t>Eversyde Court SW</t>
  </si>
  <si>
    <t>3/2/2026 Current Service Provider Contract Expiry Date</t>
  </si>
  <si>
    <t>355</t>
  </si>
  <si>
    <t>5 Avenue NE</t>
  </si>
  <si>
    <t>1every 2 week</t>
  </si>
  <si>
    <t>8/28/2026 Current Service Provider Contract Expiry Date</t>
  </si>
  <si>
    <t>27th Avenue SW</t>
  </si>
  <si>
    <t>8/1/2026 Current Service Provider Contract Expiry Date</t>
  </si>
  <si>
    <t>Elgin Way/Gardens SE</t>
  </si>
  <si>
    <t>2025-28-02 Current Service Provider Contract Expiry Date</t>
  </si>
  <si>
    <t xml:space="preserve">91 </t>
  </si>
  <si>
    <t>Country Village Circle</t>
  </si>
  <si>
    <t>11/1/2017 Current Service Provider Contract Expiry Date</t>
  </si>
  <si>
    <t>133 &amp; 40</t>
  </si>
  <si>
    <t>Country Village Cape NE /  Country Village Landing NE</t>
  </si>
  <si>
    <t>3/20/2026 Current Service Provider Contract Expiry Date</t>
  </si>
  <si>
    <t>33 &amp; 40</t>
  </si>
  <si>
    <t>33 Country Village Cape NE /  2-40 Country Village Landing NE</t>
  </si>
  <si>
    <t xml:space="preserve">17 </t>
  </si>
  <si>
    <t>3/22/2023 Current Service Provider Contract Expiry Date</t>
  </si>
  <si>
    <t xml:space="preserve">16 </t>
  </si>
  <si>
    <t>10/24/2017 Current Service Provider Contract Expiry Date</t>
  </si>
  <si>
    <t>26th Ave SW.</t>
  </si>
  <si>
    <t>12/18/2025 Current Service Provider Contract Expiry Date</t>
  </si>
  <si>
    <t>448</t>
  </si>
  <si>
    <t>Strathcona Drive SW</t>
  </si>
  <si>
    <t>Every 2 Weeks</t>
  </si>
  <si>
    <t>10/4/2025 Current Service Provider Contract Expiry Date</t>
  </si>
  <si>
    <t xml:space="preserve">88 </t>
  </si>
  <si>
    <t>Westbury Place SW</t>
  </si>
  <si>
    <t>1X every other week</t>
  </si>
  <si>
    <t>12-21-2020 Current Service Provider Contract Expiry Date</t>
  </si>
  <si>
    <t>323</t>
  </si>
  <si>
    <t>20 Ave. SW</t>
  </si>
  <si>
    <t>11/2/2025 Current Service Provider Contract Expiry Date</t>
  </si>
  <si>
    <t>Aspenmont Heights SW</t>
  </si>
  <si>
    <t>9/1/2020 Current Service Provider Contract Expiry Date</t>
  </si>
  <si>
    <t>56 STREET NE</t>
  </si>
  <si>
    <t>12/31/2022 Current Service Provider Contract Expiry Date</t>
  </si>
  <si>
    <t>Cornerstone Manor NE</t>
  </si>
  <si>
    <t>2X per week</t>
  </si>
  <si>
    <t>10/1/2021 Current Service Provider Contract Expiry Date</t>
  </si>
  <si>
    <t xml:space="preserve">9 </t>
  </si>
  <si>
    <t>65 Gallon Bin</t>
  </si>
  <si>
    <t>19 Street SW</t>
  </si>
  <si>
    <t>10/30/2026 Current Service Provider Contract Expiry Date</t>
  </si>
  <si>
    <t>Country Hills View</t>
  </si>
  <si>
    <t>11/2/2026 Current Service Provider Contract Expiry Date</t>
  </si>
  <si>
    <t>Prominence Path SW</t>
  </si>
  <si>
    <t>2/1/2027 Current Service Provider Contract Expiry Date</t>
  </si>
  <si>
    <t>11</t>
  </si>
  <si>
    <t>Chaparral Ridge Dr SE</t>
  </si>
  <si>
    <t>2/26/2027 Current Service Provider Contract Expiry Date</t>
  </si>
  <si>
    <t>Strathlea Common SW</t>
  </si>
  <si>
    <t>3/1/2027 Current Service Provider Contract Expiry Date</t>
  </si>
  <si>
    <t>507</t>
  </si>
  <si>
    <t>3/15/2027 Current Service Provider Contract Expiry Date</t>
  </si>
  <si>
    <t>Deer Point Road</t>
  </si>
  <si>
    <t>3x  every week</t>
  </si>
  <si>
    <t>4/24/2027 Current Service Provider Contract Expiry Date</t>
  </si>
  <si>
    <t>4th Street NE</t>
  </si>
  <si>
    <t>5/7/2027 Current Service Provider Contract Expiry Date</t>
  </si>
  <si>
    <t>308</t>
  </si>
  <si>
    <t>Country Village Cape</t>
  </si>
  <si>
    <t>5/8/2027 Current Service Provider Contract Expiry Date</t>
  </si>
  <si>
    <t>103 - 194</t>
  </si>
  <si>
    <t xml:space="preserve"> Riverglen Park SE</t>
  </si>
  <si>
    <t>5/24/2027 Current Service Provider Contract Expiry Date</t>
  </si>
  <si>
    <t>Wentworth Cove SW</t>
  </si>
  <si>
    <t>1 X per Week</t>
  </si>
  <si>
    <t>5/28/2027 Current Service Provider Contract Expiry Date</t>
  </si>
  <si>
    <t>71</t>
  </si>
  <si>
    <t>Cedar Spring Garden SW</t>
  </si>
  <si>
    <t>5/31/2027 Current Service Provider Contract Expiry Date</t>
  </si>
  <si>
    <t>Everstone Drive SW</t>
  </si>
  <si>
    <t>6/1/2027 Current Service Provider Contract Expiry Date</t>
  </si>
  <si>
    <t>205</t>
  </si>
  <si>
    <t>Deerpoint Lane SE</t>
  </si>
  <si>
    <t>10/10/2027 Current Service Provider Contract Expiry Date</t>
  </si>
  <si>
    <t>Coach hill rd / 10 - 20 Coachway Rd SW</t>
  </si>
  <si>
    <t>3x per week</t>
  </si>
  <si>
    <t>10/20/2027 Current Service Provider Contract Expiry Date</t>
  </si>
  <si>
    <t>700</t>
  </si>
  <si>
    <t>Ranch Estates Pl. NW</t>
  </si>
  <si>
    <t>10/22/2027 Current Service Provider Contract Expiry Date</t>
  </si>
  <si>
    <t>428</t>
  </si>
  <si>
    <t>Chaparral Ravine View SW</t>
  </si>
  <si>
    <t>11/1/2027 Current Service Provider Contract Expiry Date</t>
  </si>
  <si>
    <t>66 Street N.E.</t>
  </si>
  <si>
    <t>12/4/2027 Current Service Provider Contract Expiry Date</t>
  </si>
  <si>
    <t>14th Street NW</t>
  </si>
  <si>
    <t>12/21/2027 Current Service Provider Contract Expiry Date</t>
  </si>
  <si>
    <t>Old Banff Coach Rd SW</t>
  </si>
  <si>
    <t>2/4/2028 Current Service Provider Contract Expiry Date</t>
  </si>
  <si>
    <t>303</t>
  </si>
  <si>
    <t>Arbour Crest Drive NW</t>
  </si>
  <si>
    <t>4/17/2028 Current Service Provider Contract Expiry Date</t>
  </si>
  <si>
    <t>300</t>
  </si>
  <si>
    <t>4/19/2028 Current Service Provider Contract Expiry Date</t>
  </si>
  <si>
    <t>305</t>
  </si>
  <si>
    <t>Quarry Park Villas SE</t>
  </si>
  <si>
    <t>5/20/2028 Current Service Provider Contract Expiry Date</t>
  </si>
  <si>
    <t>99</t>
  </si>
  <si>
    <t>Christie Point SW</t>
  </si>
  <si>
    <t>8/29/2029 Current Service Provider Contract Expiry Date</t>
  </si>
  <si>
    <t>units 1-17, 3131</t>
  </si>
  <si>
    <t>63 Ave SE</t>
  </si>
  <si>
    <t>units 18-62, 3131</t>
  </si>
  <si>
    <t>53 Ave NW</t>
  </si>
  <si>
    <t>Kincora Heath</t>
  </si>
  <si>
    <t>50 Ave SW</t>
  </si>
  <si>
    <t>Start is expiry date until confirm</t>
  </si>
  <si>
    <t>Rockyledge View NW</t>
  </si>
  <si>
    <t xml:space="preserve">3 - 93    104 -1410       2905 - 2947 </t>
  </si>
  <si>
    <t xml:space="preserve">Sage Meadows Circle NW       Sage Meadows Garden NW           136 Ave NW	</t>
  </si>
  <si>
    <t>24 street SW</t>
  </si>
  <si>
    <t>6A St NE</t>
  </si>
  <si>
    <t>32 Ave NW</t>
  </si>
  <si>
    <t xml:space="preserve">Red Embers Way NE </t>
  </si>
  <si>
    <t>8th Ave SE</t>
  </si>
  <si>
    <t>101-907 &amp; 1501-1697</t>
  </si>
  <si>
    <t>Evanston Manor NW</t>
  </si>
  <si>
    <t>8948 Elbow Dr</t>
  </si>
  <si>
    <t>Marlborough Way NE</t>
  </si>
  <si>
    <t>Prestwick Bay SE</t>
  </si>
  <si>
    <t>90 Avenue SW</t>
  </si>
  <si>
    <t>3 Yard, 360L Cart</t>
  </si>
  <si>
    <t>1, 2</t>
  </si>
  <si>
    <t>Kincora Glen Rd NW</t>
  </si>
  <si>
    <t>Coach Side Terrace SW</t>
  </si>
  <si>
    <t>56 Avenue SW</t>
  </si>
  <si>
    <t>193-360</t>
  </si>
  <si>
    <t xml:space="preserve">Silverado Common SW </t>
  </si>
  <si>
    <t>60 St SE</t>
  </si>
  <si>
    <t>1 St SW</t>
  </si>
  <si>
    <t xml:space="preserve">Woodridge </t>
  </si>
  <si>
    <t>2 thru 81</t>
  </si>
  <si>
    <t>Discovery Woods Villas SW</t>
  </si>
  <si>
    <t>103-184</t>
  </si>
  <si>
    <t>Tuscany Ravine Heights NW</t>
  </si>
  <si>
    <t>9 Ave SW</t>
  </si>
  <si>
    <t>Taravista Drive NE</t>
  </si>
  <si>
    <t xml:space="preserve"> 39 Ave SW </t>
  </si>
  <si>
    <t>Coachway Green SW</t>
  </si>
  <si>
    <t>12 Ave. SW., Calgary, AB, T3H 4B2</t>
  </si>
  <si>
    <t>Seton Villas SE, Calgary, AB, T3M 3T8</t>
  </si>
  <si>
    <t>SEMI IN-GROUND 7 Yard Mmolok</t>
  </si>
  <si>
    <t>15 avenue SW</t>
  </si>
  <si>
    <t>Cameron Avenue</t>
  </si>
  <si>
    <t>Parkridge View S.E</t>
  </si>
  <si>
    <t>Deer Run Drive S.E</t>
  </si>
  <si>
    <t>9a Street SW</t>
  </si>
  <si>
    <t>12 Street SW</t>
  </si>
  <si>
    <t>4th Avenue NW</t>
  </si>
  <si>
    <t>15th Avenue SW</t>
  </si>
  <si>
    <t>6-162</t>
  </si>
  <si>
    <t>Everridge Gardens SW</t>
  </si>
  <si>
    <t>6-339</t>
  </si>
  <si>
    <t>Shannon Estates Terrace SW</t>
  </si>
  <si>
    <t xml:space="preserve">11963-11999 </t>
  </si>
  <si>
    <t>Coventry Hills Way</t>
  </si>
  <si>
    <t>Centre Street NE</t>
  </si>
  <si>
    <t>100, 200, 300</t>
  </si>
  <si>
    <t>Harvest Hills Place NE</t>
  </si>
  <si>
    <t>Shared PPP receptacles with harvest hills common (total of 6)</t>
  </si>
  <si>
    <t>360, 370</t>
  </si>
  <si>
    <t>Harvest Hills Common NE</t>
  </si>
  <si>
    <t>Shared PPP receptacles with harvest hills place (total of 6)</t>
  </si>
  <si>
    <t>Carringham Gate NW</t>
  </si>
  <si>
    <t>40, 80</t>
  </si>
  <si>
    <t xml:space="preserve">Carrington Plaza </t>
  </si>
  <si>
    <t>Edith Place NW</t>
  </si>
  <si>
    <t>350, units 1000, 2000, 3000</t>
  </si>
  <si>
    <t>Livingston Common NE</t>
  </si>
  <si>
    <t>28 Street SW</t>
  </si>
  <si>
    <t>Shawbrooke Court SW</t>
  </si>
  <si>
    <t>Will try to get month to month unitl program starts</t>
  </si>
  <si>
    <t xml:space="preserve"> 25 Ave NE</t>
  </si>
  <si>
    <t>Scimitar Heath NW</t>
  </si>
  <si>
    <t>Unit 1-86</t>
  </si>
  <si>
    <t>2815 Palliser Drive S.W.</t>
  </si>
  <si>
    <t>35 Avenue S.W.</t>
  </si>
  <si>
    <t>5 Street S.W.</t>
  </si>
  <si>
    <t>Unit 2-74</t>
  </si>
  <si>
    <t>Cougar Ridge Mews S.W.</t>
  </si>
  <si>
    <t>1 St SE</t>
  </si>
  <si>
    <t>It is a mixed use building. At the bottom of the building. Start is expiry date until confirm</t>
  </si>
  <si>
    <t>(3-86)</t>
  </si>
  <si>
    <t>Christie Gardens SW</t>
  </si>
  <si>
    <t>(101-1003)</t>
  </si>
  <si>
    <t>505 Canyon Meadows Drive SW</t>
  </si>
  <si>
    <t>3 &amp; 15</t>
  </si>
  <si>
    <t>Somervale View SW</t>
  </si>
  <si>
    <t>50 Ave SW.</t>
  </si>
  <si>
    <t>Recycling collected from each unit directly</t>
  </si>
  <si>
    <t>31 Street SW</t>
  </si>
  <si>
    <t>Eversyde Avenue SW</t>
  </si>
  <si>
    <t>101-1111</t>
  </si>
  <si>
    <t>Citadel Terrace NW</t>
  </si>
  <si>
    <t>3-306</t>
  </si>
  <si>
    <t>Tuscany Springs Gardens NW</t>
  </si>
  <si>
    <t>7-328</t>
  </si>
  <si>
    <t>Toscana Gardens NW</t>
  </si>
  <si>
    <t>Erlton St SW</t>
  </si>
  <si>
    <t>5 Ave NW</t>
  </si>
  <si>
    <t>34 Ave NW</t>
  </si>
  <si>
    <t>67 Avenue SW</t>
  </si>
  <si>
    <t>2- 60,
13001-13025</t>
  </si>
  <si>
    <t>Canterbury Gardens SW
6 Street SW</t>
  </si>
  <si>
    <t>5A Street SW</t>
  </si>
  <si>
    <t>New Brighton Gardens SE</t>
  </si>
  <si>
    <t>Copperstone Park SE</t>
  </si>
  <si>
    <t>Aspen Stone Blvd SW</t>
  </si>
  <si>
    <t>25 Avenue SW</t>
  </si>
  <si>
    <t>5-58</t>
  </si>
  <si>
    <t>Cedargrove Lane SW</t>
  </si>
  <si>
    <t>Seton Dr. SE</t>
  </si>
  <si>
    <t>1101-1314, 2101-2314, 3101-3318, 4101-4314, 5101-5312, 6101-6314, 7101-7314</t>
  </si>
  <si>
    <t xml:space="preserve">70 Panamount Drive NW, </t>
  </si>
  <si>
    <t>8101-8318, 9101-9320</t>
  </si>
  <si>
    <t>1101-1616, 2101-2625, 3101-3625</t>
  </si>
  <si>
    <t>60 Skyview Ranch Rd NE</t>
  </si>
  <si>
    <t>1101-1517, 2101-2517, 3101-3415, 4101-4415</t>
  </si>
  <si>
    <t>111 Wolf Creek Drive SE</t>
  </si>
  <si>
    <t>2101-2521, 1101-1521</t>
  </si>
  <si>
    <t>395 Skyview Parkway NE</t>
  </si>
  <si>
    <t>121, 131, 201, 211, 221</t>
  </si>
  <si>
    <t>111 - 672</t>
  </si>
  <si>
    <t>Killarney Glen Court SW</t>
  </si>
  <si>
    <t xml:space="preserve">2nd Ave NW </t>
  </si>
  <si>
    <t xml:space="preserve">98 Avenue SW </t>
  </si>
  <si>
    <t>Bonaventure Drive SE</t>
  </si>
  <si>
    <t>10, 22, 48, 76</t>
  </si>
  <si>
    <t>Panatella Road NW</t>
  </si>
  <si>
    <t>Burma Star Road SW</t>
  </si>
  <si>
    <t xml:space="preserve">11, 23, 33 </t>
  </si>
  <si>
    <t>2 Ave NW</t>
  </si>
  <si>
    <t>6 Ave NE</t>
  </si>
  <si>
    <t>Dieppe Dr SW</t>
  </si>
  <si>
    <t>March 25 2026</t>
  </si>
  <si>
    <t>Currie St SW</t>
  </si>
  <si>
    <t>Dec 12 2025</t>
  </si>
  <si>
    <t>June 25 2026</t>
  </si>
  <si>
    <t>Quesnay Wood Dr SW</t>
  </si>
  <si>
    <t>July 31 2026</t>
  </si>
  <si>
    <t>Legacy Village Rd SE</t>
  </si>
  <si>
    <t>Sep 3 2026</t>
  </si>
  <si>
    <t xml:space="preserve"> 27 Ave SW</t>
  </si>
  <si>
    <t>Feb 21 2026</t>
  </si>
  <si>
    <t>14A St SW</t>
  </si>
  <si>
    <t>Dec 4 2025</t>
  </si>
  <si>
    <t>6324 &amp; 6328</t>
  </si>
  <si>
    <t xml:space="preserve"> Bowwood Dr NW</t>
  </si>
  <si>
    <t xml:space="preserve"> 13 Ave SW</t>
  </si>
  <si>
    <t>City of Calgary Served</t>
  </si>
  <si>
    <t xml:space="preserve"> 18 St SW</t>
  </si>
  <si>
    <t xml:space="preserve"> 24th Ave SW</t>
  </si>
  <si>
    <t xml:space="preserve"> 23 Ave SW</t>
  </si>
  <si>
    <t>105 &amp; 109</t>
  </si>
  <si>
    <t>24 Ave SW</t>
  </si>
  <si>
    <t>`</t>
  </si>
  <si>
    <t>Sage Meadows Pk NW</t>
  </si>
  <si>
    <t>Oct 23 2026</t>
  </si>
  <si>
    <t>Sage Meadows Landing NW</t>
  </si>
  <si>
    <t>March 11 2027</t>
  </si>
  <si>
    <t>Patterson Hill SW</t>
  </si>
  <si>
    <t>Livingston Pr NE</t>
  </si>
  <si>
    <t>Aug 25 2028</t>
  </si>
  <si>
    <t>Oakmoor Way SW</t>
  </si>
  <si>
    <t>254-296</t>
  </si>
  <si>
    <t>Promenade Way SE</t>
  </si>
  <si>
    <t>254-296 Promenade Way, 506-596 McKenzie Towne Dr, 303-399 McKenzie Towne Gate, 225-243 McKenzie Towne Link, McKenzie Towne Square, McKenzie Towne Common, McKenzie Towne Villas, McKenzie Towne Row and McKenzie Towne Manor Share Bins</t>
  </si>
  <si>
    <t>506-596</t>
  </si>
  <si>
    <t>McKenzie Towne Dr SE</t>
  </si>
  <si>
    <t>303-399</t>
  </si>
  <si>
    <t>McKenzie Towne Gate SE</t>
  </si>
  <si>
    <t>225-243</t>
  </si>
  <si>
    <t>McKenzie Towne Link SE</t>
  </si>
  <si>
    <t>103-717</t>
  </si>
  <si>
    <t>McKenzie Towne Square SE</t>
  </si>
  <si>
    <t>804-826</t>
  </si>
  <si>
    <t>McKenzie Towne Common SE</t>
  </si>
  <si>
    <t>1004-1052</t>
  </si>
  <si>
    <t>McKenzie Towne Villas SE</t>
  </si>
  <si>
    <t>1103-1142</t>
  </si>
  <si>
    <t>McKenzie Towne Row SE</t>
  </si>
  <si>
    <t>904-952</t>
  </si>
  <si>
    <t>McKenzie Towne Manor SE</t>
  </si>
  <si>
    <t>10, 16, 22, 28 Auburn Bay Link all share bins</t>
  </si>
  <si>
    <t>Inverness Gate SE</t>
  </si>
  <si>
    <t>Mahogany Circle SE</t>
  </si>
  <si>
    <t>Mahogany Path SE</t>
  </si>
  <si>
    <t>Mahogany Centre SE</t>
  </si>
  <si>
    <t>11th Ave SW</t>
  </si>
  <si>
    <t>Did not provide current contract information</t>
  </si>
  <si>
    <t>Parkhill St 
SW</t>
  </si>
  <si>
    <t>13th Ave SW</t>
  </si>
  <si>
    <t>Did not provide actual address &amp; Did not provide current contract information</t>
  </si>
  <si>
    <t>12th Ave NE</t>
  </si>
  <si>
    <t>4506, 4512, 4520</t>
  </si>
  <si>
    <t>17th Ave SW</t>
  </si>
  <si>
    <t>16th Ave NW</t>
  </si>
  <si>
    <t>Horton Road SW</t>
  </si>
  <si>
    <t>Royal Birch Blvd NW</t>
  </si>
  <si>
    <t>5A St NW</t>
  </si>
  <si>
    <t>2nd Ave NW</t>
  </si>
  <si>
    <t>3-137</t>
  </si>
  <si>
    <t>Harvest Oak Circle NE</t>
  </si>
  <si>
    <t>OTHER (add in comments)</t>
  </si>
  <si>
    <t>366-374, 376-396 (even only), 397-410, 412-426 (even only), 427-436, 438-443, 445</t>
  </si>
  <si>
    <t>Brae Glen Cresent SW</t>
  </si>
  <si>
    <t>301-312,314-334 (Even only), 335-343 (odd only), 344-364 (even only)</t>
  </si>
  <si>
    <t>Brae Glen Road SW</t>
  </si>
  <si>
    <t>3315 (units 1-6)</t>
  </si>
  <si>
    <t>3231 (units 7-11)</t>
  </si>
  <si>
    <t>3203 (units 12-19)</t>
  </si>
  <si>
    <t>3201(units 20-24)</t>
  </si>
  <si>
    <t>Saddletree Court NE</t>
  </si>
  <si>
    <t xml:space="preserve">5,9, 15, 17, 21, 25, 29, 33, 36, 37, 40, 41, 44, 45, 48, 49, 52, 53, 56, 57, 60, 61, 64, 65, 68, 69, 72, 73, 76, 77, 80, 81, 85, 89, 93, 97, 101, 105, </t>
  </si>
  <si>
    <t>Lott Creek View</t>
  </si>
  <si>
    <t>6, 10, 14, 18, 22, 26, 43, 44, 47, 48, 51, 52, 55, 56, 59, 60, 64, 68, 72, 76, 80, 82, 88, 92, 96, 97, 100, 101, 104, 105, 108, 109, 112, 113, 116, 117</t>
  </si>
  <si>
    <t>Lott Creek Landing</t>
  </si>
  <si>
    <t>1, 2, 5, 6, 9, 10, 13, 14, 15, 17, 18, 21, 22, 25, 26, 29, 30</t>
  </si>
  <si>
    <t>Lott Creek Green</t>
  </si>
  <si>
    <t>Royal Birch Mount NW</t>
  </si>
  <si>
    <t>4, 8, 12, 16, 20, 24, 184, 188, 192, 196, 200, 204, 208, 212, 216, 220, 224, 228, 232, 236, 240, 244, 248, 252</t>
  </si>
  <si>
    <t>Simcoe Place SW</t>
  </si>
  <si>
    <t>26-180</t>
  </si>
  <si>
    <t>Cranford Drive SE</t>
  </si>
  <si>
    <t>1101-4316</t>
  </si>
  <si>
    <t>13045 6 Street SW</t>
  </si>
  <si>
    <t>11-77</t>
  </si>
  <si>
    <t>Tararidge Circle NE</t>
  </si>
  <si>
    <t>101-1903</t>
  </si>
  <si>
    <t>9803 24 Street SW</t>
  </si>
  <si>
    <t>1-30
96-138</t>
  </si>
  <si>
    <t>140 Point Drive NW
Point Dirve</t>
  </si>
  <si>
    <t>6 YD; 95 Gallon Cart; 360L Cart</t>
  </si>
  <si>
    <t>1
1</t>
  </si>
  <si>
    <t>1-38
40-94</t>
  </si>
  <si>
    <t>10 Point Drive NW</t>
  </si>
  <si>
    <t>Three a week</t>
  </si>
  <si>
    <t>Ranchview Drive NW</t>
  </si>
  <si>
    <t>replied back saying they will start Oct 1</t>
  </si>
  <si>
    <t>50 St NE</t>
  </si>
  <si>
    <t>replied back saying they will start Oct 2</t>
  </si>
  <si>
    <t>2-50</t>
  </si>
  <si>
    <t>Rockyvalley Villa's NW</t>
  </si>
  <si>
    <t>weekly</t>
  </si>
  <si>
    <t>136-264</t>
  </si>
  <si>
    <t>Copperleaf Way</t>
  </si>
  <si>
    <t>240L CART</t>
  </si>
  <si>
    <t>cooperleaf way, Cooperstone road and manor are same complex</t>
  </si>
  <si>
    <t>59-119</t>
  </si>
  <si>
    <t>Copperstone Road</t>
  </si>
  <si>
    <t>303-650</t>
  </si>
  <si>
    <t>Copperstone Manor</t>
  </si>
  <si>
    <t>Woodridge Drive SW</t>
  </si>
  <si>
    <t>27 St SE</t>
  </si>
  <si>
    <t xml:space="preserve">4002 - 4094 </t>
  </si>
  <si>
    <t>Kovit Lane NW</t>
  </si>
  <si>
    <t xml:space="preserve">I have requested the contract </t>
  </si>
  <si>
    <t>Candle Terrace SW</t>
  </si>
  <si>
    <t>Millrose Place SW</t>
  </si>
  <si>
    <t>Promenade Way</t>
  </si>
  <si>
    <t xml:space="preserve">12 ave SE </t>
  </si>
  <si>
    <t>Canterbury Dr SE</t>
  </si>
  <si>
    <t>3747/3737/3727/3717</t>
  </si>
  <si>
    <t xml:space="preserve"> 42 st NW </t>
  </si>
  <si>
    <t xml:space="preserve">Requested Contract </t>
  </si>
  <si>
    <t>Panatella St NW</t>
  </si>
  <si>
    <t>Centre St NW</t>
  </si>
  <si>
    <t xml:space="preserve">No Copy of Contract </t>
  </si>
  <si>
    <t>3rd Ave NE</t>
  </si>
  <si>
    <t>8 St SW</t>
  </si>
  <si>
    <t>Huntsville Cres. NW</t>
  </si>
  <si>
    <t>1 Ave NW</t>
  </si>
  <si>
    <t xml:space="preserve">Weekly </t>
  </si>
  <si>
    <t xml:space="preserve">Automatic renew </t>
  </si>
  <si>
    <t>15 Ave NE</t>
  </si>
  <si>
    <t xml:space="preserve">Travois Cres NW </t>
  </si>
  <si>
    <t>24 Avenue S.W.</t>
  </si>
  <si>
    <t>On month-to-month conract</t>
  </si>
  <si>
    <t>10 Avenue S.E.</t>
  </si>
  <si>
    <t>Other (add in comments)</t>
  </si>
  <si>
    <t>15 St SW</t>
  </si>
  <si>
    <t xml:space="preserve">4a St SW </t>
  </si>
  <si>
    <t>8 Avenue S.E.</t>
  </si>
  <si>
    <t>11 Avenue S.W.</t>
  </si>
  <si>
    <t>University Drive N.W.</t>
  </si>
  <si>
    <t>Bowness Road N.W.</t>
  </si>
  <si>
    <t>2-110</t>
  </si>
  <si>
    <t>Dover Mews S.E.</t>
  </si>
  <si>
    <t>6603, 6703</t>
  </si>
  <si>
    <t>New Brighton Ave SE</t>
  </si>
  <si>
    <t>Walgrove Crt SW</t>
  </si>
  <si>
    <t>Simcoe Blvd SW</t>
  </si>
  <si>
    <t>5,45</t>
  </si>
  <si>
    <t>Walgrove Walk SE</t>
  </si>
  <si>
    <t>Four Times a Week</t>
  </si>
  <si>
    <t>4-148</t>
  </si>
  <si>
    <t>Rocky Vista Terrace NW</t>
  </si>
  <si>
    <t>404-432</t>
  </si>
  <si>
    <t>Rocky Vista Gardens</t>
  </si>
  <si>
    <t>8-384</t>
  </si>
  <si>
    <t>Rockyspring Grove NW</t>
  </si>
  <si>
    <t>2608-178</t>
  </si>
  <si>
    <t xml:space="preserve">Oaktree Lane </t>
  </si>
  <si>
    <t>6800-6900</t>
  </si>
  <si>
    <t>Hunterview Drive</t>
  </si>
  <si>
    <t>6-199</t>
  </si>
  <si>
    <t xml:space="preserve">Royal Oak Gardens </t>
  </si>
  <si>
    <t>100-395</t>
  </si>
  <si>
    <t xml:space="preserve">Tuscany Springs Blvd </t>
  </si>
  <si>
    <t xml:space="preserve">Sierra Morena Blvd </t>
  </si>
  <si>
    <t>1-68</t>
  </si>
  <si>
    <t>Bermuda Drive NW</t>
  </si>
  <si>
    <t>3-253</t>
  </si>
  <si>
    <t xml:space="preserve">Springbank Terrace </t>
  </si>
  <si>
    <t>103-339</t>
  </si>
  <si>
    <t>2710-3528</t>
  </si>
  <si>
    <t xml:space="preserve">Dovely Park </t>
  </si>
  <si>
    <t>101-195</t>
  </si>
  <si>
    <t xml:space="preserve">Hidden Creek Garden </t>
  </si>
  <si>
    <t>1-191</t>
  </si>
  <si>
    <t>Patina View SW</t>
  </si>
  <si>
    <t>403-453</t>
  </si>
  <si>
    <t xml:space="preserve">345-369 </t>
  </si>
  <si>
    <t>Rocky Vista Park NW</t>
  </si>
  <si>
    <t xml:space="preserve"> Springbank Blvd </t>
  </si>
  <si>
    <t>1 Street SE</t>
  </si>
  <si>
    <t>28th ST SW</t>
  </si>
  <si>
    <t>Defauting to Bi-Weekly until otherwise advised by company</t>
  </si>
  <si>
    <t>2nd Avenue NW</t>
  </si>
  <si>
    <t>9A street NW</t>
  </si>
  <si>
    <t>Defauting to Bi-Weekly until otherwise advised by company. It is a mixed use building. At the bottom of the building.</t>
  </si>
  <si>
    <t>100 to 500</t>
  </si>
  <si>
    <t>Auburn Meadows Common SE</t>
  </si>
  <si>
    <t>110 and 130</t>
  </si>
  <si>
    <t xml:space="preserve"> Auburn Meadows View SE</t>
  </si>
  <si>
    <t>38 &amp; 46</t>
  </si>
  <si>
    <t>9th Street NE</t>
  </si>
  <si>
    <t xml:space="preserve">Defauting to Bi-Weekly until otherwise advised by company.It is a mixed use building. At the bottom of the building, </t>
  </si>
  <si>
    <t>17th Avenue SW</t>
  </si>
  <si>
    <t xml:space="preserve">Defauting to Bi-Weekly until otherwise advised by company. It is a mixed use building. At the bottom of the building, </t>
  </si>
  <si>
    <t xml:space="preserve">101  514 </t>
  </si>
  <si>
    <t>Copperpond Row SE</t>
  </si>
  <si>
    <t>Dalton Dr NW</t>
  </si>
  <si>
    <t>19th Avenue SE</t>
  </si>
  <si>
    <t>123 or  455</t>
  </si>
  <si>
    <t>4 St NE or 1 Ave NE</t>
  </si>
  <si>
    <t>7 Avenue NE</t>
  </si>
  <si>
    <t>Norford Ave NW</t>
  </si>
  <si>
    <t>Riverfront Avenue SE</t>
  </si>
  <si>
    <t>16th Avenue SE</t>
  </si>
  <si>
    <t>3515 to 3527</t>
  </si>
  <si>
    <t>260, 270, 280, 290</t>
  </si>
  <si>
    <t>Shawville Way SE</t>
  </si>
  <si>
    <t>40 Ave SW</t>
  </si>
  <si>
    <t>32 Avenue SW</t>
  </si>
  <si>
    <t>1503 TO 1513</t>
  </si>
  <si>
    <t>23rd Avenue</t>
  </si>
  <si>
    <t>9 Ave SE</t>
  </si>
  <si>
    <t>8th Avenue SE</t>
  </si>
  <si>
    <t xml:space="preserve">3730 and 3719 </t>
  </si>
  <si>
    <t>50 Street NW and 49 Street NW</t>
  </si>
  <si>
    <t>University Drive NW</t>
  </si>
  <si>
    <t>Legacy View SE</t>
  </si>
  <si>
    <t>Mckenzie Towne Gate SW</t>
  </si>
  <si>
    <t>1881 &amp; 1899</t>
  </si>
  <si>
    <t>45 St NW</t>
  </si>
  <si>
    <t>10 TO 263</t>
  </si>
  <si>
    <t>Tuscany Court NW</t>
  </si>
  <si>
    <t>2 to 167</t>
  </si>
  <si>
    <t>Auburn Bay Common</t>
  </si>
  <si>
    <t>52 to 100 &amp; 2 - 203</t>
  </si>
  <si>
    <t>Cranbrooke Drive SE &amp; Cranbrooke Villas SE</t>
  </si>
  <si>
    <t>39 Street NW</t>
  </si>
  <si>
    <t>18 Street SW</t>
  </si>
  <si>
    <t>Rundleson Road NE</t>
  </si>
  <si>
    <t>1000 to 7000</t>
  </si>
  <si>
    <t>302 Skyview Ranch Drive NE</t>
  </si>
  <si>
    <t>108 &amp; 88</t>
  </si>
  <si>
    <t>2nd Street SW and Waterfront Mews SW</t>
  </si>
  <si>
    <t>78th Street SW</t>
  </si>
  <si>
    <t>Patterson View SW</t>
  </si>
  <si>
    <t xml:space="preserve">108, 120, 156 &amp; 162 </t>
  </si>
  <si>
    <t>Country Village Circle NE</t>
  </si>
  <si>
    <t>Woodbine Blvd SW</t>
  </si>
  <si>
    <t>31 Ave NW</t>
  </si>
  <si>
    <t xml:space="preserve">103 &amp; 1015 </t>
  </si>
  <si>
    <t>10 AVENUE NW &amp; Centre ST NW</t>
  </si>
  <si>
    <t>Defauting to Bi-Weekly until otherwise advised by company. Same building</t>
  </si>
  <si>
    <t>8th Street SW</t>
  </si>
  <si>
    <t>11th St SW</t>
  </si>
  <si>
    <t>14th Avenue SW</t>
  </si>
  <si>
    <t>12th Ave SW</t>
  </si>
  <si>
    <t xml:space="preserve">(Bldg 1000 &amp; 2000) 1140 </t>
  </si>
  <si>
    <t>Taradale Dr. NE</t>
  </si>
  <si>
    <t>Panatella Square NW</t>
  </si>
  <si>
    <t xml:space="preserve">Nordford Common NW, </t>
  </si>
  <si>
    <t>Defauting to Bi-Weekly until otherwise advised by company. Same area</t>
  </si>
  <si>
    <t>Lebel Cr NW</t>
  </si>
  <si>
    <t>10 St NW</t>
  </si>
  <si>
    <t>Canyon Meadows Drive SW</t>
  </si>
  <si>
    <t>Gladstone Road NW</t>
  </si>
  <si>
    <t>129-131</t>
  </si>
  <si>
    <t>23 Ave NW</t>
  </si>
  <si>
    <t>3820- 3830</t>
  </si>
  <si>
    <t>Brentwood Road NW</t>
  </si>
  <si>
    <t>Brentwod Road NW</t>
  </si>
  <si>
    <t>8A Ave SW</t>
  </si>
  <si>
    <t>51 and 128</t>
  </si>
  <si>
    <t>Waterfront Mews SW &amp; 2nd St SW</t>
  </si>
  <si>
    <t>Defauting to Bi-Weekly until otherwise advised by company. 128 2 St SW Might have businesses on bottom making it mixed use</t>
  </si>
  <si>
    <t>Spruce Place SW</t>
  </si>
  <si>
    <t>6-40</t>
  </si>
  <si>
    <t>Deerfield Green SE</t>
  </si>
  <si>
    <t>200-293</t>
  </si>
  <si>
    <t>Point McKay Terrace NW</t>
  </si>
  <si>
    <t>6-67</t>
  </si>
  <si>
    <t>Mt. McKenzie Villas SE</t>
  </si>
  <si>
    <t>240L cart</t>
  </si>
  <si>
    <t>Mt. McKenzie Villas, Way &amp; Gardens are same complex</t>
  </si>
  <si>
    <t>15-39</t>
  </si>
  <si>
    <t>Mt. McKenzie Way SE</t>
  </si>
  <si>
    <t>102-310</t>
  </si>
  <si>
    <t>Mt. McKenzie Gardens SE</t>
  </si>
  <si>
    <t>Coach Hill Road SW</t>
  </si>
  <si>
    <t>4 Ave NW</t>
  </si>
  <si>
    <t>9th Ave SE</t>
  </si>
  <si>
    <t>103-1112</t>
  </si>
  <si>
    <t>Evansridge Park NW</t>
  </si>
  <si>
    <t>Evansridge Park and Drive share bins. Bins are beside units 510,123, 721.</t>
  </si>
  <si>
    <t>4-186</t>
  </si>
  <si>
    <t>Royal Manor NW</t>
  </si>
  <si>
    <t>Royal Ave SW</t>
  </si>
  <si>
    <t>32 Gallon Tote</t>
  </si>
  <si>
    <t>Oakfield Dr SW</t>
  </si>
  <si>
    <t>75th Street NW</t>
  </si>
  <si>
    <t>1005-1033</t>
  </si>
  <si>
    <t>1st Ave NE</t>
  </si>
  <si>
    <t>Buildings  on 1st Ave NE, 9a St NE, 9th St NE share bins</t>
  </si>
  <si>
    <t>113-123</t>
  </si>
  <si>
    <t>9a St NE</t>
  </si>
  <si>
    <t>130, 152-172,  200-205</t>
  </si>
  <si>
    <t>603</t>
  </si>
  <si>
    <t>Stratton Terrace SW</t>
  </si>
  <si>
    <t>405 / 406</t>
  </si>
  <si>
    <t>64 Ave NE / Blackthorn RD NE</t>
  </si>
  <si>
    <t>4/18/2023 Current Service Provider Contract Expiry Date</t>
  </si>
  <si>
    <t>Somvervale Court SW</t>
  </si>
  <si>
    <t>120 Ave N.E</t>
  </si>
  <si>
    <t>1936/1950</t>
  </si>
  <si>
    <t xml:space="preserve"> 29th Street SW</t>
  </si>
  <si>
    <t>234</t>
  </si>
  <si>
    <t>5th Avenue NE</t>
  </si>
  <si>
    <t>15 A Street SW</t>
  </si>
  <si>
    <t>Center Street N.W.</t>
  </si>
  <si>
    <t>Tuscany Valley View</t>
  </si>
  <si>
    <t xml:space="preserve">64 </t>
  </si>
  <si>
    <t>Whitnel Court NE</t>
  </si>
  <si>
    <t>202-210</t>
  </si>
  <si>
    <t>Queenston Heights SE</t>
  </si>
  <si>
    <t>Queenston Heights, terrace and Queen Ann close share bins</t>
  </si>
  <si>
    <t>40-46</t>
  </si>
  <si>
    <t>Queen Ann Close SE</t>
  </si>
  <si>
    <t>702-744</t>
  </si>
  <si>
    <t>Queenston Terrace SE</t>
  </si>
  <si>
    <t>25A Street SW</t>
  </si>
  <si>
    <t>40th Ave NE</t>
  </si>
  <si>
    <t>Midpark Gardens SE</t>
  </si>
  <si>
    <t>Sage Hill Heights</t>
  </si>
  <si>
    <t>Recycling Collection Day(s)</t>
  </si>
  <si>
    <t>Collection start date </t>
  </si>
  <si>
    <t>Incumbent (Y/N) </t>
  </si>
  <si>
    <t>Collection Container  (Type/Number)</t>
  </si>
  <si>
    <t>Subcontractor(s) </t>
  </si>
  <si>
    <t>Proposed Recieveing Facility</t>
  </si>
  <si>
    <t>Notes </t>
  </si>
  <si>
    <t>Table 3: Collection Vehicles and Facility Information</t>
  </si>
  <si>
    <t>Table 4: Transition</t>
  </si>
  <si>
    <t>Table 5: Operating Plan</t>
  </si>
  <si>
    <t>Table 6: Contingencies by Community</t>
  </si>
  <si>
    <t>Truck Yard/Location  </t>
  </si>
  <si>
    <t>Vehicle Type</t>
  </si>
  <si>
    <t>Quantity</t>
  </si>
  <si>
    <t>Size</t>
  </si>
  <si>
    <t>Company/Owner  </t>
  </si>
  <si>
    <t>Make/Model/Year</t>
  </si>
  <si>
    <t>Contingency Vehicles</t>
  </si>
  <si>
    <t>Will you be purchasing new collection vehicles for the completion of this work?</t>
  </si>
  <si>
    <t>If so, when do you expect delivery of these new vehicles?</t>
  </si>
  <si>
    <t>Do you need to hire new staff for the completion of this work? If so, how many.</t>
  </si>
  <si>
    <t>When will you begin the hiring process to hire staff for the completion of this work?</t>
  </si>
  <si>
    <t>Do any of the vehicles used for the completion of this work use any of the following fuel types? Please enter Yes/No</t>
  </si>
  <si>
    <t>Diesel</t>
  </si>
  <si>
    <t>Electric</t>
  </si>
  <si>
    <t>Compressed Gas</t>
  </si>
  <si>
    <t>Natural Gas</t>
  </si>
  <si>
    <t>Other (please specify)</t>
  </si>
  <si>
    <t>Please list the GPS/AVI technology/software being used to track and manage your fleet / collection routes.</t>
  </si>
  <si>
    <t>Under the MSA/SOW, contractor is required to establish and utilize a public customer service system. Please respond Yes/No to all technologies you will utilize to fulfill this obligation.</t>
  </si>
  <si>
    <t>Phone</t>
  </si>
  <si>
    <t>Text</t>
  </si>
  <si>
    <t>Email</t>
  </si>
  <si>
    <t>Webchat</t>
  </si>
  <si>
    <t>Please outline which of the following contingencies used for any situation where there are insufficient collection vehicles available to complete the work on any given day. Please enter Yes/No</t>
  </si>
  <si>
    <t>Describe in detail (if applicable)</t>
  </si>
  <si>
    <t>Spare Vehicles</t>
  </si>
  <si>
    <t>Renting Vehicles</t>
  </si>
  <si>
    <t>Subcontracting a service provider</t>
  </si>
  <si>
    <t>Using another company for route support</t>
  </si>
  <si>
    <t>All Other Catchments</t>
  </si>
  <si>
    <t>Proposed Receiving Facility</t>
  </si>
  <si>
    <t>Version</t>
  </si>
  <si>
    <t>Nevada Place</t>
  </si>
  <si>
    <t>St. Albert</t>
  </si>
  <si>
    <t>Shared bin with 12 Nevada Place</t>
  </si>
  <si>
    <t>Shared bin with 10 Nevada Place</t>
  </si>
  <si>
    <t>Pioneer Rd</t>
  </si>
  <si>
    <t>Spruce Grove</t>
  </si>
  <si>
    <t>52 Street</t>
  </si>
  <si>
    <t>Camrose</t>
  </si>
  <si>
    <t>Currently have an exterior collection receptacle for garbage that is on an accessible contreate pad. May be able to townsize garbage container to accomidate recycling at this location as well. Recycling is currently stored in their loacke parkade</t>
  </si>
  <si>
    <t>52 Avenue</t>
  </si>
  <si>
    <t>Beaumont</t>
  </si>
  <si>
    <t>Only asphalt serfaces no renforced. Cannot have a dumpster due to the weight</t>
  </si>
  <si>
    <t>Trinity Street</t>
  </si>
  <si>
    <t>Lacombe</t>
  </si>
  <si>
    <t>Three times a week</t>
  </si>
  <si>
    <t>Shared bin with 6 Trinity St</t>
  </si>
  <si>
    <t>Shared bin with 2 Trinity St</t>
  </si>
  <si>
    <t>Esther Close</t>
  </si>
  <si>
    <t>Penhold</t>
  </si>
  <si>
    <t>Broadway Rise</t>
  </si>
  <si>
    <t>Sylvan Lake</t>
  </si>
  <si>
    <t>4 Street</t>
  </si>
  <si>
    <t>Wainwright</t>
  </si>
  <si>
    <t>3 Avenue</t>
  </si>
  <si>
    <t>5A Avenue</t>
  </si>
  <si>
    <t>51 Avenue</t>
  </si>
  <si>
    <t>Caroline</t>
  </si>
  <si>
    <t>Rocky Mountain House</t>
  </si>
  <si>
    <t>101-135</t>
  </si>
  <si>
    <t>Covenant Bay</t>
  </si>
  <si>
    <t>Rocky View County</t>
  </si>
  <si>
    <t>House number are odd numbers only</t>
  </si>
  <si>
    <t xml:space="preserve">Broadway Rise </t>
  </si>
  <si>
    <t>Cimarron Common</t>
  </si>
  <si>
    <t>Okotoks</t>
  </si>
  <si>
    <t xml:space="preserve">10/11/2027 Current Service Provider Contract Expiry Date
Only one stop at 12 Cimarron Common with a total of 266 Units </t>
  </si>
  <si>
    <t>201-235</t>
  </si>
  <si>
    <t>Dayspring Bay</t>
  </si>
  <si>
    <t>401-435</t>
  </si>
  <si>
    <t>Hope Bay</t>
  </si>
  <si>
    <t>301-339</t>
  </si>
  <si>
    <t>Triune Bay</t>
  </si>
  <si>
    <t>701-735</t>
  </si>
  <si>
    <t>Pentecost Bay</t>
  </si>
  <si>
    <t>501-543</t>
  </si>
  <si>
    <t>Epiphany Bay</t>
  </si>
  <si>
    <t>Luther Rose Boulevard</t>
  </si>
  <si>
    <t>Main Street</t>
  </si>
  <si>
    <t>Rockyford</t>
  </si>
  <si>
    <t>103-131</t>
  </si>
  <si>
    <t>308 11 Ave. NW</t>
  </si>
  <si>
    <t>High River</t>
  </si>
  <si>
    <t xml:space="preserve">1-51 </t>
  </si>
  <si>
    <t>Stonehouse Cr. NW</t>
  </si>
  <si>
    <t>First Ave E</t>
  </si>
  <si>
    <t>Cochrane</t>
  </si>
  <si>
    <t>600,602-611,613-621,623-653</t>
  </si>
  <si>
    <t>Cottageclub Bend</t>
  </si>
  <si>
    <t>613-621 odd houses only, All Cottageclub Buildings share 2 bins</t>
  </si>
  <si>
    <t>7-20, 22-30, 32-52, 56-62</t>
  </si>
  <si>
    <t>Cottageclub Lane</t>
  </si>
  <si>
    <t>22-30, 54-62 Even houses only All Cottageclub Buildings share 2 bins</t>
  </si>
  <si>
    <t>130-154</t>
  </si>
  <si>
    <t>Cottageclub Court</t>
  </si>
  <si>
    <t>Even houses only, All Cottageclub Buildings share 2 bins</t>
  </si>
  <si>
    <t>400-409, 411</t>
  </si>
  <si>
    <t>Cottageclub Grove</t>
  </si>
  <si>
    <t>All Cottageclub Buildings share 2 bins</t>
  </si>
  <si>
    <t>400-414, 418-424, 426-436,441-445, 447-456, 458, 460</t>
  </si>
  <si>
    <t>Cottageclub Cove</t>
  </si>
  <si>
    <t>426-434 even house only, 441-445 odd houses only, All Cottageclub Buildings share 2 bins</t>
  </si>
  <si>
    <t>300-318, 320</t>
  </si>
  <si>
    <t>Cottageclub Green</t>
  </si>
  <si>
    <t>300-317</t>
  </si>
  <si>
    <t>Cottageclub Link</t>
  </si>
  <si>
    <t>200-214, 216-224, 226-236, 238, 240, 243-267, 269</t>
  </si>
  <si>
    <t>Cottageclub Crescent</t>
  </si>
  <si>
    <t>95 Gallon Bin / 360L Cart</t>
  </si>
  <si>
    <t>218-224 Even houses only, All Cottageclub Buildings share 2 bins</t>
  </si>
  <si>
    <t>101, 103-116, 118, 200-216</t>
  </si>
  <si>
    <t>Cottageclub Drive</t>
  </si>
  <si>
    <t>200-216 Even numbers only, All Cottageclub Buildings share 2 bins</t>
  </si>
  <si>
    <t>224, 336-344, 347-363, 500-516</t>
  </si>
  <si>
    <t>Cottageclub Way</t>
  </si>
  <si>
    <t>SEMI IN-GROUND</t>
  </si>
  <si>
    <t>336-344, 500-516 Even houses only, 347-363 odd houses only, All Cottageclub Buildings share 2 bins</t>
  </si>
  <si>
    <t>503-523</t>
  </si>
  <si>
    <t>Cottageclub Bay</t>
  </si>
  <si>
    <t>6 YD; 240L Cart</t>
  </si>
  <si>
    <t>Odd houses only, All Cottageclub Buildings share 2 bins</t>
  </si>
  <si>
    <t>104-435</t>
  </si>
  <si>
    <t>601-643</t>
  </si>
  <si>
    <t>Advent Bay</t>
  </si>
  <si>
    <t>701-733</t>
  </si>
  <si>
    <t>801-843</t>
  </si>
  <si>
    <t>Ascension Bay</t>
  </si>
  <si>
    <t>2nd Ave South</t>
  </si>
  <si>
    <t>Lethbridge</t>
  </si>
  <si>
    <t>In parkade area, contactor has garage door access</t>
  </si>
  <si>
    <t>32 St. S</t>
  </si>
  <si>
    <t>In parkade area, contractor has key access</t>
  </si>
  <si>
    <t>1st Ave South</t>
  </si>
  <si>
    <t>In parkade area, contractor has garage door access</t>
  </si>
  <si>
    <t>4701  41 St</t>
  </si>
  <si>
    <t>Bonnyville</t>
  </si>
  <si>
    <t>Building currently does not have PPP recycling MFD</t>
  </si>
  <si>
    <t>4701B</t>
  </si>
  <si>
    <t>4701B 41 St</t>
  </si>
  <si>
    <t>4701C</t>
  </si>
  <si>
    <t>4701C 41 St</t>
  </si>
  <si>
    <t>3902D</t>
  </si>
  <si>
    <t>3902D 50 Ave</t>
  </si>
  <si>
    <t>3902F</t>
  </si>
  <si>
    <t>3902F 50 Ave</t>
  </si>
  <si>
    <t>5339A</t>
  </si>
  <si>
    <t>5339A 53 Ave</t>
  </si>
  <si>
    <t>5333B</t>
  </si>
  <si>
    <t>5333B 53 Ave</t>
  </si>
  <si>
    <t>4310 50 Ave</t>
  </si>
  <si>
    <t>4402 50 Ave</t>
  </si>
  <si>
    <t>4002 43 Ave</t>
  </si>
  <si>
    <t>4102 43 Ave</t>
  </si>
  <si>
    <t>4116 43 Ave</t>
  </si>
  <si>
    <t>4802 53 St</t>
  </si>
  <si>
    <t>4518 42 St</t>
  </si>
  <si>
    <t>4517 43 St</t>
  </si>
  <si>
    <t>4507 43 St</t>
  </si>
  <si>
    <t>4511 43 St</t>
  </si>
  <si>
    <t>5520 51 St</t>
  </si>
  <si>
    <t>Lloydminster</t>
  </si>
  <si>
    <t>Building currently does not have PPP recycling</t>
  </si>
  <si>
    <t>5104 56 Ave</t>
  </si>
  <si>
    <t>5111 36 St (Building A and B)</t>
  </si>
  <si>
    <t>Building currently does not have PPP recycling
Only one stop at 5111 36 St with 217 units</t>
  </si>
  <si>
    <t>5111 36 St (Building C and D)</t>
  </si>
  <si>
    <t>5111 36 St (Building E and F)</t>
  </si>
  <si>
    <t>5111 36 St (Building G and H)</t>
  </si>
  <si>
    <t>5111 36 St (Building I and J)</t>
  </si>
  <si>
    <t>5111 36 St (Building K and L)</t>
  </si>
  <si>
    <t>5111 36 St (Building M and N)</t>
  </si>
  <si>
    <t>5111 36 St (Building P and R)</t>
  </si>
  <si>
    <t>5111 36 St (Building S and T)</t>
  </si>
  <si>
    <t>5111 36 St (Building X)</t>
  </si>
  <si>
    <t>5700 31 St (Building A)</t>
  </si>
  <si>
    <t>Building currently does not have PPP recycling
Only one stop at 5700 31 St with a total of 54 untis</t>
  </si>
  <si>
    <t>5700 31 St (Building B)</t>
  </si>
  <si>
    <t>5700 31 St (Building C)</t>
  </si>
  <si>
    <t>3009 56 Ave (Building ABC)</t>
  </si>
  <si>
    <t>3005 56 Ave (Building DEF)</t>
  </si>
  <si>
    <t>3007 56 Ave (Building GHI)</t>
  </si>
  <si>
    <t>Alpine Place</t>
  </si>
  <si>
    <t>Inglewood Dr.</t>
  </si>
  <si>
    <t>carts</t>
  </si>
  <si>
    <t>2-222</t>
  </si>
  <si>
    <t xml:space="preserve"> Somervale Pointe SW</t>
  </si>
  <si>
    <t>Eldorado</t>
  </si>
  <si>
    <t>Rue Eaglemont</t>
  </si>
  <si>
    <t>31 Avenue</t>
  </si>
  <si>
    <t>McLaughlin Drive</t>
  </si>
  <si>
    <t>4612 57 St</t>
  </si>
  <si>
    <t>4722 46 St</t>
  </si>
  <si>
    <t>4718 46 St</t>
  </si>
  <si>
    <t>4908 53 St</t>
  </si>
  <si>
    <t>5905 47A Ave</t>
  </si>
  <si>
    <t>Building currently does not have PPP recycling
Only one stop at 5909 47A Ave with 24 units</t>
  </si>
  <si>
    <t>5909 47A Ave</t>
  </si>
  <si>
    <t>4918 45 St</t>
  </si>
  <si>
    <t>134 Mount Pleasant Dr</t>
  </si>
  <si>
    <t>41 Grand Drive</t>
  </si>
  <si>
    <t>4714 54 St</t>
  </si>
  <si>
    <t>4716 54 St</t>
  </si>
  <si>
    <t>29 Grand Dr</t>
  </si>
  <si>
    <t>33 Grand Dr</t>
  </si>
  <si>
    <t>130 Mount Pleasant Dr</t>
  </si>
  <si>
    <t>119 Mount Pleasant Dr</t>
  </si>
  <si>
    <t>4819 47 St</t>
  </si>
  <si>
    <t>4814 46 St</t>
  </si>
  <si>
    <t>4810 60 St</t>
  </si>
  <si>
    <t>6003 48B Ave</t>
  </si>
  <si>
    <t>6007 48B Ave</t>
  </si>
  <si>
    <t>41 Grand Park Cres</t>
  </si>
  <si>
    <t>6211 48A Ave</t>
  </si>
  <si>
    <t>6217 48A Ave</t>
  </si>
  <si>
    <t>4720 46 St</t>
  </si>
  <si>
    <t>29 Spruce Ave</t>
  </si>
  <si>
    <t>Sherwood Park</t>
  </si>
  <si>
    <t>31 Spruce Ave</t>
  </si>
  <si>
    <t>609 King St</t>
  </si>
  <si>
    <t>5716 50 Ave</t>
  </si>
  <si>
    <t>Wetaskiwin</t>
  </si>
  <si>
    <t>5411 39 Ave</t>
  </si>
  <si>
    <t>5633 52 St</t>
  </si>
  <si>
    <t>5115 52 Ave</t>
  </si>
  <si>
    <t>5320 47 Ave</t>
  </si>
  <si>
    <t>5108 51 St</t>
  </si>
  <si>
    <t>4524 53 St</t>
  </si>
  <si>
    <t>3901-3933</t>
  </si>
  <si>
    <t>54A St</t>
  </si>
  <si>
    <t>4707-4713</t>
  </si>
  <si>
    <t>54 Ave</t>
  </si>
  <si>
    <t>5101 52 Ave</t>
  </si>
  <si>
    <t>5112 52 Ave</t>
  </si>
  <si>
    <t>5108 52 Ave</t>
  </si>
  <si>
    <t>5116 53 Ave</t>
  </si>
  <si>
    <t>5105 52 Ave</t>
  </si>
  <si>
    <t>3725 53 St</t>
  </si>
  <si>
    <t>Spruce Ridge Drive</t>
  </si>
  <si>
    <t>West Haven Drive</t>
  </si>
  <si>
    <t>Leduc</t>
  </si>
  <si>
    <t>Vandelor Road</t>
  </si>
  <si>
    <t>Main St</t>
  </si>
  <si>
    <t>47 St</t>
  </si>
  <si>
    <t>201, 203</t>
  </si>
  <si>
    <t>Salisbury Way</t>
  </si>
  <si>
    <t>1-52</t>
  </si>
  <si>
    <t>5101 Soleil Blvd</t>
  </si>
  <si>
    <t>8th street NW</t>
  </si>
  <si>
    <t>Airdrie</t>
  </si>
  <si>
    <t>8th Ave SW</t>
  </si>
  <si>
    <t>Fairways Drive NW</t>
  </si>
  <si>
    <t>Canoe Square SW</t>
  </si>
  <si>
    <t>Glenbow Landing</t>
  </si>
  <si>
    <t>Mountain Street</t>
  </si>
  <si>
    <t>East Lake Blvd</t>
  </si>
  <si>
    <t>Heritage Drive</t>
  </si>
  <si>
    <t>101-115
201-217 (odd only), 218-240, 241-275 (odd only)
301-329 (odd only), 330, 331, 332-344 (even only)
401-424</t>
  </si>
  <si>
    <t>Ranch Ridge Meadow</t>
  </si>
  <si>
    <t>Strathmore</t>
  </si>
  <si>
    <t xml:space="preserve">Banister Drive </t>
  </si>
  <si>
    <t xml:space="preserve">Okotoks </t>
  </si>
  <si>
    <t>Crystal Green Ln.</t>
  </si>
  <si>
    <t>Quigley Drive</t>
  </si>
  <si>
    <t>18 Ave NW</t>
  </si>
  <si>
    <t>Clover Way</t>
  </si>
  <si>
    <t>Carstairs</t>
  </si>
  <si>
    <t>Ross St</t>
  </si>
  <si>
    <t>Crossfield</t>
  </si>
  <si>
    <t>Chinook Winds Drive</t>
  </si>
  <si>
    <t>Coopers Common</t>
  </si>
  <si>
    <t>Sagewood Blvd</t>
  </si>
  <si>
    <t>Kingsland Close SE</t>
  </si>
  <si>
    <t>236 4 St</t>
  </si>
  <si>
    <t>Brooks</t>
  </si>
  <si>
    <t>11 Greenbrook Dr E</t>
  </si>
  <si>
    <t>1023 3 Ave E</t>
  </si>
  <si>
    <t>1027 3 Ave E</t>
  </si>
  <si>
    <t>1039 3 Ave E</t>
  </si>
  <si>
    <t>75 Ingram Park Dr</t>
  </si>
  <si>
    <t>404 5 Ave W</t>
  </si>
  <si>
    <t>524 1A Ave E</t>
  </si>
  <si>
    <t>55 Pleasant Park Rd W</t>
  </si>
  <si>
    <t>608 2 St W</t>
  </si>
  <si>
    <t>1011 Cassils Rd W</t>
  </si>
  <si>
    <t>604 8 St W</t>
  </si>
  <si>
    <t>8 Greenbrook Cres</t>
  </si>
  <si>
    <t>Queens Way Crt</t>
  </si>
  <si>
    <t>Allen St. SE</t>
  </si>
  <si>
    <t>900</t>
  </si>
  <si>
    <t xml:space="preserve">Springflowers </t>
  </si>
  <si>
    <t>Allenwood SE</t>
  </si>
  <si>
    <t>380/390</t>
  </si>
  <si>
    <t xml:space="preserve">The Bay Club </t>
  </si>
  <si>
    <t>Chestermere</t>
  </si>
  <si>
    <t xml:space="preserve">Refelctions of Rainbow Falls Gate </t>
  </si>
  <si>
    <t>3rd Avenue E</t>
  </si>
  <si>
    <t>No recycling program yet</t>
  </si>
  <si>
    <t>Market Boulevard</t>
  </si>
  <si>
    <t>Bayside Road SW</t>
  </si>
  <si>
    <t>Woodside Drive</t>
  </si>
  <si>
    <t>Williamstown Close NW</t>
  </si>
  <si>
    <t>Luxstone BLVD NW</t>
  </si>
  <si>
    <t xml:space="preserve">Sagewood Gate </t>
  </si>
  <si>
    <t>South Point Park</t>
  </si>
  <si>
    <t>Stonegate Drive</t>
  </si>
  <si>
    <t xml:space="preserve">Kings Heights Gate </t>
  </si>
  <si>
    <t>Copperleaf Way, Copperstone Drive,  Copperstone Manor</t>
  </si>
  <si>
    <t>split into  3 addresses after amendment went out</t>
  </si>
  <si>
    <t>MacEwan Ridge Villa's</t>
  </si>
  <si>
    <t>27th AVE NE</t>
  </si>
  <si>
    <t>4A ST NE</t>
  </si>
  <si>
    <t>Glenbrook Crescent</t>
  </si>
  <si>
    <t xml:space="preserve">Westland Rosd </t>
  </si>
  <si>
    <t>12/1/2027 Current Service Provider Contract Expiry Date</t>
  </si>
  <si>
    <t>Wildwoods Court S.W.</t>
  </si>
  <si>
    <t>Monteith Drive SE</t>
  </si>
  <si>
    <t>Luther Rose Blvd</t>
  </si>
  <si>
    <t>101-233</t>
  </si>
  <si>
    <t>Spring Water Close</t>
  </si>
  <si>
    <t>De Winton</t>
  </si>
  <si>
    <t xml:space="preserve"> George Fox Trail</t>
  </si>
  <si>
    <t>2/17/2026 Current Service Provider Contract Expiry Date</t>
  </si>
  <si>
    <t>Poplar Ave</t>
  </si>
  <si>
    <t>EOW</t>
  </si>
  <si>
    <t>2/6/2026 Current Service Provider Contract Expiry Date</t>
  </si>
  <si>
    <t xml:space="preserve">105 </t>
  </si>
  <si>
    <t>Elm Place</t>
  </si>
  <si>
    <t xml:space="preserve">Every 2nd Week </t>
  </si>
  <si>
    <t>901-931</t>
  </si>
  <si>
    <t>Nativity Bay</t>
  </si>
  <si>
    <t xml:space="preserve">611 </t>
  </si>
  <si>
    <t>Strathhaven Mews</t>
  </si>
  <si>
    <t>3X per week</t>
  </si>
  <si>
    <t>10/27/2027 Current Service Provider Contract Expiry Date</t>
  </si>
  <si>
    <t>3rd St NW</t>
  </si>
  <si>
    <t>Medicine Hat</t>
  </si>
  <si>
    <t>97 Carswell Rd</t>
  </si>
  <si>
    <t>2291 Southview Dr</t>
  </si>
  <si>
    <t>2526 Thompson Cres</t>
  </si>
  <si>
    <t>29 7 St NE</t>
  </si>
  <si>
    <t>672 College Dr SE</t>
  </si>
  <si>
    <t>90 Sprague Way SE</t>
  </si>
  <si>
    <t>94 Sprague Way SE</t>
  </si>
  <si>
    <t>98 Sprague Way SE</t>
  </si>
  <si>
    <t>102 Sprague Way SE</t>
  </si>
  <si>
    <t>99 Carswell Rd SE</t>
  </si>
  <si>
    <t>2327 Crestwood Dr</t>
  </si>
  <si>
    <t>535 Belfast St SE</t>
  </si>
  <si>
    <t>2253 Southview Dr SE</t>
  </si>
  <si>
    <t>2399 Southview Dr SE</t>
  </si>
  <si>
    <t>42 Campbell Cr SE</t>
  </si>
  <si>
    <t>46 Carswell Rd SE</t>
  </si>
  <si>
    <t>675 20 St NE</t>
  </si>
  <si>
    <t>1910 Upland Dr SE</t>
  </si>
  <si>
    <t>1969 Upland Dr SE</t>
  </si>
  <si>
    <t>1617 2 Ave NE</t>
  </si>
  <si>
    <t>1658 3 Ave NE</t>
  </si>
  <si>
    <t>68 Cypress Way SE</t>
  </si>
  <si>
    <t>549 Belfast St SE</t>
  </si>
  <si>
    <t>2398 Southview Dr</t>
  </si>
  <si>
    <t>2504 Thompson Cres SE</t>
  </si>
  <si>
    <t>2508 Thompson Cres SE</t>
  </si>
  <si>
    <t>89 Collins Cres SE</t>
  </si>
  <si>
    <t>407 5 Ave SE</t>
  </si>
  <si>
    <t>64-66 Corbitt Way SE</t>
  </si>
  <si>
    <t>777 12 St NW</t>
  </si>
  <si>
    <t>229 2 St NE</t>
  </si>
  <si>
    <t>845 5 St SW</t>
  </si>
  <si>
    <t>154A 1 St NE</t>
  </si>
  <si>
    <t>220 1 St NE</t>
  </si>
  <si>
    <t>2655 &amp; 2675</t>
  </si>
  <si>
    <t>Blackwolf Blvd N</t>
  </si>
  <si>
    <t xml:space="preserve">address 2 - 24 </t>
  </si>
  <si>
    <t xml:space="preserve"> Streamside Lane</t>
  </si>
  <si>
    <t>Canmore</t>
  </si>
  <si>
    <t>Even house numbers only</t>
  </si>
  <si>
    <t>21-33</t>
  </si>
  <si>
    <t>Creekside Mews</t>
  </si>
  <si>
    <t>35-55</t>
  </si>
  <si>
    <t>Spring Creek Gate</t>
  </si>
  <si>
    <t>McKnight pulls the bin</t>
  </si>
  <si>
    <t>Spring Creek Drive</t>
  </si>
  <si>
    <t xml:space="preserve">802/808 </t>
  </si>
  <si>
    <t xml:space="preserve"> Spring Creek Drive</t>
  </si>
  <si>
    <t xml:space="preserve">#1- 20 </t>
  </si>
  <si>
    <t xml:space="preserve"> Creekside Mews </t>
  </si>
  <si>
    <t>Montane Road</t>
  </si>
  <si>
    <t>Harvie Heights Road</t>
  </si>
  <si>
    <t>Harvie Heights</t>
  </si>
  <si>
    <t>46 Street</t>
  </si>
  <si>
    <t>Edson</t>
  </si>
  <si>
    <t>13 Avenue</t>
  </si>
  <si>
    <t>702-724</t>
  </si>
  <si>
    <t>50th St</t>
  </si>
  <si>
    <t xml:space="preserve">Limited space for dumpster. Carts would likely be a better solution. </t>
  </si>
  <si>
    <t>8 th Ave</t>
  </si>
  <si>
    <t>Edson Drive</t>
  </si>
  <si>
    <t>Property is about 50% residential and 50% visitor accommodations</t>
  </si>
  <si>
    <t>7 Ave</t>
  </si>
  <si>
    <t>810 - 56 St</t>
  </si>
  <si>
    <t>851 - 63 St</t>
  </si>
  <si>
    <t>51 Ave</t>
  </si>
  <si>
    <t>5301-5307</t>
  </si>
  <si>
    <t>49 Ave</t>
  </si>
  <si>
    <t>4601-4603, 4607</t>
  </si>
  <si>
    <t>4601-4603, 4607A-48 Ave</t>
  </si>
  <si>
    <t>56 Ave</t>
  </si>
  <si>
    <t xml:space="preserve">20 Nevada Place and 22 Nevada Place share bins </t>
  </si>
  <si>
    <t xml:space="preserve">21 Nevada Place and 22 Nevada Place share bins </t>
  </si>
  <si>
    <t>260A &amp; B</t>
  </si>
  <si>
    <t>Spruce Ridge Roade</t>
  </si>
  <si>
    <t>Arlington Drive</t>
  </si>
  <si>
    <t>Other - personal totes</t>
  </si>
  <si>
    <t>Palisades Way</t>
  </si>
  <si>
    <t>9 Avenue SW</t>
  </si>
  <si>
    <t>Yankee Valley Blvd SE</t>
  </si>
  <si>
    <t>Sagewood Drive</t>
  </si>
  <si>
    <t>Heartland Ave</t>
  </si>
  <si>
    <t>7 Bayside Pl</t>
  </si>
  <si>
    <t>Bayside Pl</t>
  </si>
  <si>
    <t>All the units use 1 bin</t>
  </si>
  <si>
    <t>Big Hill Way SE</t>
  </si>
  <si>
    <t>1-49</t>
  </si>
  <si>
    <t>Glorond Place</t>
  </si>
  <si>
    <t>1-43</t>
  </si>
  <si>
    <t>Ravine Drive RR#1</t>
  </si>
  <si>
    <t>Heritage Pointe</t>
  </si>
  <si>
    <t>101-111</t>
  </si>
  <si>
    <t>Stanley Avenue</t>
  </si>
  <si>
    <t>Start is expiry date until confirm
Stanley Ave and Oak Ave Share bins</t>
  </si>
  <si>
    <t>100-106</t>
  </si>
  <si>
    <t>Oak Avenue</t>
  </si>
  <si>
    <t>Stanley Ave and Oak Ave Share bins</t>
  </si>
  <si>
    <t>Unit 104-226</t>
  </si>
  <si>
    <t>Glyde Park</t>
  </si>
  <si>
    <t>Unit 204-220</t>
  </si>
  <si>
    <t>Leighton Court</t>
  </si>
  <si>
    <t>Unit 103-155</t>
  </si>
  <si>
    <t>Leighton Lane</t>
  </si>
  <si>
    <t>Unit 303- 367</t>
  </si>
  <si>
    <t>Leighton View</t>
  </si>
  <si>
    <t>Unit 3-20</t>
  </si>
  <si>
    <t>October Gold Gate</t>
  </si>
  <si>
    <t>Unit 102- 280</t>
  </si>
  <si>
    <t>October Gold Way</t>
  </si>
  <si>
    <t>1-142
301-319
200-225</t>
  </si>
  <si>
    <t>Tucker Circle
Tucker Link
Tucker Blvd</t>
  </si>
  <si>
    <t>Bags collected from each unit's driveway</t>
  </si>
  <si>
    <t>Waddy Lane</t>
  </si>
  <si>
    <t>North Railway Street</t>
  </si>
  <si>
    <t>4 yard, 360L cart</t>
  </si>
  <si>
    <t>2,1</t>
  </si>
  <si>
    <t>Bowcroft Place</t>
  </si>
  <si>
    <t>Centre Ave</t>
  </si>
  <si>
    <t>Bayside Ave Sw</t>
  </si>
  <si>
    <t>Luxstone Blvd</t>
  </si>
  <si>
    <t>replied back saying they will start Oct 3</t>
  </si>
  <si>
    <t xml:space="preserve">Chinook Winds Place </t>
  </si>
  <si>
    <t>replied back saying they will start Oct 4</t>
  </si>
  <si>
    <t>Silver Creek Blvd</t>
  </si>
  <si>
    <t>Coopers Common SW</t>
  </si>
  <si>
    <t>Molok at north end of property</t>
  </si>
  <si>
    <t>Cooperswood Green</t>
  </si>
  <si>
    <t>Westland Road P1</t>
  </si>
  <si>
    <t>Westland Road P2</t>
  </si>
  <si>
    <t>3-100</t>
  </si>
  <si>
    <t>Granite Ridge</t>
  </si>
  <si>
    <t>entrance code to gated community required.  Stonepine drive, cove and granite ridge are same complex</t>
  </si>
  <si>
    <t>103-179</t>
  </si>
  <si>
    <t>Stonepine Drive</t>
  </si>
  <si>
    <t>207-256</t>
  </si>
  <si>
    <t>Stonepine Cove</t>
  </si>
  <si>
    <t>Mackenzie Way SW</t>
  </si>
  <si>
    <t>Cascades Pass</t>
  </si>
  <si>
    <t>101, 102, 105, 106, 109, 110, 113, 114, 117, 118, 121, 122, 125, 126, 129, 130, 133, 134, 138, 201, 202, 205, 206, 209, 210, 213, 214, 217, 218, 221, 222, 225, 226, 229, 230, 233</t>
  </si>
  <si>
    <t>Artesia Gate</t>
  </si>
  <si>
    <t>1, 5, 9, 13,17, 21, 25, 29, 33, 37, 41, 45, 49, 53</t>
  </si>
  <si>
    <t>Artesia Pointe</t>
  </si>
  <si>
    <t>1, 2, 5, 6, 9, 10, 13, 14, 17, 18, 21, 22, 25, 26, 29, 30, 33, 34, 37, 38, 41, 42, 46, 49, 50</t>
  </si>
  <si>
    <t>Moring Mist Lane</t>
  </si>
  <si>
    <t>1, 2, 5, 6, 9, 10, 13, 14, 17, 18, 21, 22, 25, 26, 29, 30, 33, 34</t>
  </si>
  <si>
    <t>Stillwater Bay</t>
  </si>
  <si>
    <t>1, 2, 5, 6, 9, 10, 13, 14, 17, 18, 21, 22, 25, 26, 29, 30, 33, 34, 37, 38, 41, 42</t>
  </si>
  <si>
    <t>Sweet Water Place</t>
  </si>
  <si>
    <t>1, 2, 5, 6, 9, 10, 13, 14, 17, 18, 21, 22, 25, 26, 29, 30, 33, 34, 37, 38, 41, 42, 45, 46, 49, 50, 53, 54, 57, 60, 61, 62, 65, 66, 69, 70, 73, 74, 77, 78, 81, 82, 85, 86, 89, 90, 93, 94, 97, 98, 101, 102, 105, 106, 109, 110, 113, 114, 117, 118, 121, 122, 125, 126, 129, 130, 133, 134, 137, 138, 141, 142, 145, 146, 149, 153</t>
  </si>
  <si>
    <t>Waters Edge Drive</t>
  </si>
  <si>
    <t>1, 5, 9, 13, 17, 21, 25, 29, 30, 33, 34</t>
  </si>
  <si>
    <t>Willow Springs Crescent</t>
  </si>
  <si>
    <t>1, 2, 5, 6, 9, 10, 13, 14, 17, 18, 21, 22, 25, 26, 29, 30, 33, 34, 37, 38, 41, 42, 45, 46, 49, 50, 53, 54, 57, 58, 61, 62, 65, 66, 69, 70, 73, 74, 78, 82</t>
  </si>
  <si>
    <t>Whispering Springs Way</t>
  </si>
  <si>
    <t>1-16, 1-17</t>
  </si>
  <si>
    <t>Ranche Dr, Heaver Gate</t>
  </si>
  <si>
    <t>64 Gallon Totes</t>
  </si>
  <si>
    <t xml:space="preserve">200 Community Way </t>
  </si>
  <si>
    <t>Calvana Village</t>
  </si>
  <si>
    <t>Upland Dr SE</t>
  </si>
  <si>
    <t>75 &amp; 95</t>
  </si>
  <si>
    <t>Fairmont Blvd S</t>
  </si>
  <si>
    <t xml:space="preserve">4
2
</t>
  </si>
  <si>
    <t>1244 &amp; 1264</t>
  </si>
  <si>
    <t>29th St N</t>
  </si>
  <si>
    <t>2 
6</t>
  </si>
  <si>
    <t>505 &amp; 525</t>
  </si>
  <si>
    <t>Cabot Landing W</t>
  </si>
  <si>
    <t>2
6</t>
  </si>
  <si>
    <t>56 Street</t>
  </si>
  <si>
    <t>Bow Valley Trail</t>
  </si>
  <si>
    <t>Property is mix use. Will need separate bins for residential recycling</t>
  </si>
  <si>
    <t>101-319</t>
  </si>
  <si>
    <t>Crossbow Place</t>
  </si>
  <si>
    <t>Property is about 50% residential and 50% visitor accommodations. Start is expiry date until confirm</t>
  </si>
  <si>
    <t>Kananaskis Way</t>
  </si>
  <si>
    <t>Mountains Reach - CCN 031 3512</t>
  </si>
  <si>
    <t>Silvertip Road/Silvertip Heightsm Canmore, Alberta – T1W 3K9</t>
  </si>
  <si>
    <t>41 St</t>
  </si>
  <si>
    <t>Stewart Creek Rise, Canmore</t>
  </si>
  <si>
    <t>On-demand service by Town of Canmore</t>
  </si>
  <si>
    <t>Collection Day(s)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</si>
</sst>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3"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u/>
      <sz val="11"/>
      <color theme="10"/>
      <name val="Aptos Narrow"/>
      <family val="2"/>
      <scheme val="minor"/>
    </font>
    <font>
      <sz val="11"/>
      <name val="Aptos Narrow"/>
      <family val="2"/>
      <scheme val="minor"/>
    </font>
    <font>
      <b/>
      <sz val="11"/>
      <color rgb="FFFFFFFF"/>
      <name val="Aptos Narrow"/>
      <family val="2"/>
      <scheme val="minor"/>
    </font>
    <font>
      <sz val="11"/>
      <color rgb="FF000000"/>
      <name val="Aptos Narrow"/>
      <family val="2"/>
      <scheme val="minor"/>
    </font>
    <font>
      <b/>
      <sz val="11"/>
      <color rgb="FF000000"/>
      <name val="Aptos Narrow"/>
      <family val="2"/>
      <scheme val="minor"/>
    </font>
    <font>
      <sz val="11"/>
      <color rgb="FFFF0000"/>
      <name val="Aptos Narrow"/>
      <family val="2"/>
      <scheme val="minor"/>
    </font>
    <font>
      <strike/>
      <sz val="11"/>
      <name val="Aptos Narrow"/>
      <family val="2"/>
      <scheme val="minor"/>
    </font>
    <font>
      <strike/>
      <sz val="11"/>
      <color rgb="FFFF0000"/>
      <name val="Aptos Narrow"/>
      <family val="2"/>
      <scheme val="minor"/>
    </font>
    <font>
      <b/>
      <sz val="11"/>
      <color rgb="FFFF0000"/>
      <name val="Aptos Narrow"/>
      <family val="2"/>
      <scheme val="minor"/>
    </font>
  </fonts>
  <fills count="10">
    <fill>
      <patternFill patternType="none"/>
    </fill>
    <fill>
      <patternFill patternType="gray125"/>
    </fill>
    <fill>
      <patternFill patternType="solid">
        <fgColor theme="7"/>
        <bgColor indexed="64"/>
      </patternFill>
    </fill>
    <fill>
      <patternFill patternType="solid">
        <fgColor theme="2" tint="-9.9978637043366805E-2"/>
        <bgColor indexed="64"/>
      </patternFill>
    </fill>
    <fill>
      <patternFill patternType="solid">
        <fgColor theme="4"/>
        <bgColor indexed="64"/>
      </patternFill>
    </fill>
    <fill>
      <patternFill patternType="solid">
        <fgColor rgb="FF156082"/>
        <bgColor rgb="FF156082"/>
      </patternFill>
    </fill>
    <fill>
      <patternFill patternType="solid">
        <fgColor rgb="FFD0D0D0"/>
        <bgColor rgb="FF000000"/>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bottom/>
      <diagonal/>
    </border>
    <border>
      <left style="thick">
        <color indexed="64"/>
      </left>
      <right style="thick">
        <color indexed="64"/>
      </right>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right/>
      <top/>
      <bottom style="thin">
        <color theme="1"/>
      </bottom>
      <diagonal/>
    </border>
  </borders>
  <cellStyleXfs count="8">
    <xf numFmtId="0" fontId="0" fillId="0" borderId="0"/>
    <xf numFmtId="0" fontId="4"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77">
    <xf numFmtId="0" fontId="0" fillId="0" borderId="0" xfId="0"/>
    <xf numFmtId="0" fontId="3" fillId="0" borderId="0" xfId="0" applyFont="1"/>
    <xf numFmtId="0" fontId="2" fillId="2" borderId="1" xfId="0" applyFont="1" applyFill="1" applyBorder="1" applyAlignment="1">
      <alignment vertical="center" wrapText="1"/>
    </xf>
    <xf numFmtId="0" fontId="2" fillId="2" borderId="0" xfId="0" applyFont="1" applyFill="1"/>
    <xf numFmtId="0" fontId="4" fillId="0" borderId="0" xfId="1"/>
    <xf numFmtId="14" fontId="0" fillId="0" borderId="0" xfId="0" applyNumberFormat="1"/>
    <xf numFmtId="0" fontId="0" fillId="0" borderId="0" xfId="0" applyAlignment="1">
      <alignment wrapText="1"/>
    </xf>
    <xf numFmtId="0" fontId="3" fillId="0" borderId="0" xfId="0" applyFont="1" applyAlignment="1">
      <alignment wrapText="1"/>
    </xf>
    <xf numFmtId="0" fontId="0" fillId="3" borderId="0" xfId="0" applyFill="1"/>
    <xf numFmtId="0" fontId="3" fillId="3" borderId="0" xfId="0" applyFont="1" applyFill="1"/>
    <xf numFmtId="0" fontId="2" fillId="4" borderId="0" xfId="0" applyFont="1" applyFill="1"/>
    <xf numFmtId="0" fontId="0" fillId="0" borderId="0" xfId="0" applyProtection="1">
      <protection locked="0"/>
    </xf>
    <xf numFmtId="14" fontId="0" fillId="0" borderId="0" xfId="0" applyNumberFormat="1" applyProtection="1">
      <protection locked="0"/>
    </xf>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2" fillId="2" borderId="7" xfId="0" applyFont="1" applyFill="1" applyBorder="1"/>
    <xf numFmtId="0" fontId="0" fillId="0" borderId="8" xfId="0" applyBorder="1" applyProtection="1">
      <protection locked="0"/>
    </xf>
    <xf numFmtId="0" fontId="2" fillId="2" borderId="9" xfId="0" applyFont="1" applyFill="1" applyBorder="1"/>
    <xf numFmtId="0" fontId="0" fillId="0" borderId="10" xfId="0" applyBorder="1" applyProtection="1">
      <protection locked="0"/>
    </xf>
    <xf numFmtId="0" fontId="2" fillId="2" borderId="7" xfId="0" applyFont="1" applyFill="1" applyBorder="1" applyAlignment="1">
      <alignment vertical="center" wrapText="1"/>
    </xf>
    <xf numFmtId="0" fontId="0" fillId="0" borderId="6" xfId="0" applyBorder="1" applyProtection="1">
      <protection locked="0"/>
    </xf>
    <xf numFmtId="0" fontId="0" fillId="0" borderId="11" xfId="0" applyBorder="1" applyProtection="1">
      <protection locked="0"/>
    </xf>
    <xf numFmtId="0" fontId="2" fillId="2" borderId="7" xfId="0" applyFont="1" applyFill="1" applyBorder="1" applyAlignment="1">
      <alignment horizontal="left" vertical="center" wrapText="1"/>
    </xf>
    <xf numFmtId="0" fontId="0" fillId="0" borderId="12" xfId="0" applyBorder="1" applyProtection="1">
      <protection locked="0"/>
    </xf>
    <xf numFmtId="0" fontId="0" fillId="0" borderId="13" xfId="0" applyBorder="1" applyProtection="1">
      <protection locked="0"/>
    </xf>
    <xf numFmtId="0" fontId="2" fillId="2" borderId="7" xfId="0" applyFont="1" applyFill="1" applyBorder="1" applyAlignment="1">
      <alignment vertical="center"/>
    </xf>
    <xf numFmtId="0" fontId="0" fillId="0" borderId="9" xfId="0" applyBorder="1" applyProtection="1">
      <protection locked="0"/>
    </xf>
    <xf numFmtId="0" fontId="5" fillId="0" borderId="0" xfId="0" applyFont="1"/>
    <xf numFmtId="0" fontId="5" fillId="0" borderId="0" xfId="0" applyFont="1" applyProtection="1">
      <protection locked="0"/>
    </xf>
    <xf numFmtId="0" fontId="6" fillId="5" borderId="0" xfId="0" applyFont="1" applyFill="1"/>
    <xf numFmtId="0" fontId="7" fillId="0" borderId="0" xfId="0" applyFont="1"/>
    <xf numFmtId="0" fontId="8" fillId="6" borderId="0" xfId="0" applyFont="1" applyFill="1"/>
    <xf numFmtId="164" fontId="0" fillId="0" borderId="0" xfId="0" applyNumberFormat="1" applyAlignment="1">
      <alignment horizontal="left" wrapText="1"/>
    </xf>
    <xf numFmtId="0" fontId="0" fillId="0" borderId="0" xfId="0" applyAlignment="1">
      <alignment horizontal="left"/>
    </xf>
    <xf numFmtId="164" fontId="0" fillId="0" borderId="0" xfId="0" applyNumberFormat="1"/>
    <xf numFmtId="14" fontId="0" fillId="0" borderId="0" xfId="0" applyNumberFormat="1" applyAlignment="1">
      <alignment horizontal="left"/>
    </xf>
    <xf numFmtId="0" fontId="0" fillId="7" borderId="0" xfId="0" applyFill="1" applyAlignment="1">
      <alignment horizontal="left"/>
    </xf>
    <xf numFmtId="0" fontId="0" fillId="0" borderId="0" xfId="0" applyAlignment="1">
      <alignment horizontal="left" wrapText="1"/>
    </xf>
    <xf numFmtId="14" fontId="0" fillId="0" borderId="0" xfId="0" applyNumberFormat="1" applyAlignment="1">
      <alignment horizontal="left" wrapText="1"/>
    </xf>
    <xf numFmtId="164" fontId="0" fillId="7" borderId="0" xfId="0" applyNumberFormat="1" applyFill="1" applyAlignment="1">
      <alignment horizontal="left" wrapText="1"/>
    </xf>
    <xf numFmtId="14" fontId="0" fillId="0" borderId="0" xfId="0" applyNumberFormat="1" applyAlignment="1" applyProtection="1">
      <alignment horizontal="right"/>
      <protection locked="0"/>
    </xf>
    <xf numFmtId="0" fontId="0" fillId="0" borderId="0" xfId="0" applyAlignment="1">
      <alignment horizontal="right"/>
    </xf>
    <xf numFmtId="0" fontId="5" fillId="0" borderId="0" xfId="0" applyFont="1" applyAlignment="1">
      <alignment horizontal="left"/>
    </xf>
    <xf numFmtId="14" fontId="5" fillId="0" borderId="0" xfId="0" applyNumberFormat="1" applyFont="1" applyAlignment="1">
      <alignment horizontal="left"/>
    </xf>
    <xf numFmtId="164" fontId="5" fillId="0" borderId="0" xfId="0" applyNumberFormat="1" applyFont="1" applyAlignment="1">
      <alignment horizontal="left" wrapText="1"/>
    </xf>
    <xf numFmtId="0" fontId="5" fillId="0" borderId="0" xfId="0" applyFont="1" applyAlignment="1">
      <alignment horizontal="left" wrapText="1"/>
    </xf>
    <xf numFmtId="14" fontId="5" fillId="0" borderId="0" xfId="0" applyNumberFormat="1" applyFont="1" applyAlignment="1">
      <alignment horizontal="left" wrapText="1"/>
    </xf>
    <xf numFmtId="0" fontId="5" fillId="7" borderId="0" xfId="0" applyFont="1" applyFill="1" applyAlignment="1">
      <alignment horizontal="left"/>
    </xf>
    <xf numFmtId="164" fontId="5" fillId="7" borderId="0" xfId="0" applyNumberFormat="1" applyFont="1" applyFill="1" applyAlignment="1">
      <alignment horizontal="left" wrapText="1"/>
    </xf>
    <xf numFmtId="0" fontId="5" fillId="8" borderId="0" xfId="0" applyFont="1" applyFill="1" applyAlignment="1">
      <alignment horizontal="left" wrapText="1"/>
    </xf>
    <xf numFmtId="0" fontId="5" fillId="8" borderId="0" xfId="0" applyFont="1" applyFill="1" applyAlignment="1">
      <alignment horizontal="left"/>
    </xf>
    <xf numFmtId="0" fontId="5" fillId="0" borderId="0" xfId="0" applyFont="1" applyAlignment="1">
      <alignment horizontal="right"/>
    </xf>
    <xf numFmtId="14" fontId="5" fillId="0" borderId="0" xfId="0" applyNumberFormat="1" applyFont="1" applyProtection="1">
      <protection locked="0"/>
    </xf>
    <xf numFmtId="14" fontId="5" fillId="0" borderId="0" xfId="0" applyNumberFormat="1" applyFont="1" applyAlignment="1" applyProtection="1">
      <alignment horizontal="right"/>
      <protection locked="0"/>
    </xf>
    <xf numFmtId="14" fontId="5" fillId="0" borderId="0" xfId="0" applyNumberFormat="1" applyFont="1"/>
    <xf numFmtId="0" fontId="5" fillId="0" borderId="0" xfId="0" applyFont="1" applyAlignment="1">
      <alignment wrapText="1"/>
    </xf>
    <xf numFmtId="164" fontId="5" fillId="0" borderId="0" xfId="0" applyNumberFormat="1" applyFont="1"/>
    <xf numFmtId="0" fontId="9" fillId="0" borderId="0" xfId="0" applyFont="1" applyProtection="1">
      <protection locked="0"/>
    </xf>
    <xf numFmtId="14" fontId="5" fillId="7" borderId="0" xfId="0" applyNumberFormat="1" applyFont="1" applyFill="1" applyAlignment="1">
      <alignment horizontal="left"/>
    </xf>
    <xf numFmtId="0" fontId="5" fillId="0" borderId="0" xfId="7" applyFont="1" applyAlignment="1">
      <alignment wrapText="1"/>
    </xf>
    <xf numFmtId="0" fontId="5" fillId="7" borderId="0" xfId="0" applyFont="1" applyFill="1" applyAlignment="1">
      <alignment horizontal="left" wrapText="1"/>
    </xf>
    <xf numFmtId="164" fontId="5" fillId="0" borderId="0" xfId="0" applyNumberFormat="1" applyFont="1" applyAlignment="1">
      <alignment horizontal="right" wrapText="1"/>
    </xf>
    <xf numFmtId="14" fontId="5" fillId="9" borderId="0" xfId="0" applyNumberFormat="1" applyFont="1" applyFill="1" applyAlignment="1">
      <alignment horizontal="left"/>
    </xf>
    <xf numFmtId="0" fontId="5" fillId="0" borderId="14" xfId="0" applyFont="1" applyBorder="1" applyAlignment="1">
      <alignment horizontal="left" wrapText="1"/>
    </xf>
    <xf numFmtId="164" fontId="5" fillId="0" borderId="15" xfId="0" applyNumberFormat="1" applyFont="1" applyBorder="1" applyAlignment="1">
      <alignment horizontal="left" wrapText="1"/>
    </xf>
    <xf numFmtId="14" fontId="5" fillId="8" borderId="0" xfId="0" applyNumberFormat="1" applyFont="1" applyFill="1" applyAlignment="1">
      <alignment horizontal="left"/>
    </xf>
    <xf numFmtId="0" fontId="10" fillId="0" borderId="0" xfId="0" applyFont="1"/>
    <xf numFmtId="0" fontId="9" fillId="0" borderId="0" xfId="0" applyFont="1"/>
    <xf numFmtId="0" fontId="10" fillId="0" borderId="0" xfId="0" applyFont="1" applyAlignment="1">
      <alignment horizontal="right"/>
    </xf>
    <xf numFmtId="0" fontId="10" fillId="0" borderId="0" xfId="0" applyFont="1" applyProtection="1">
      <protection locked="0"/>
    </xf>
    <xf numFmtId="14" fontId="10" fillId="0" borderId="0" xfId="0" applyNumberFormat="1" applyFont="1" applyProtection="1">
      <protection locked="0"/>
    </xf>
    <xf numFmtId="0" fontId="11" fillId="0" borderId="0" xfId="0" applyFont="1"/>
    <xf numFmtId="0" fontId="12" fillId="0" borderId="0" xfId="0" applyFont="1"/>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5" fillId="0" borderId="16" xfId="0" applyFont="1" applyBorder="1" applyAlignment="1">
      <alignment horizontal="left"/>
    </xf>
  </cellXfs>
  <cellStyles count="8">
    <cellStyle name="Hyperlink" xfId="1" builtinId="8"/>
    <cellStyle name="Normal" xfId="0" builtinId="0"/>
    <cellStyle name="Normal 11" xfId="6" xr:uid="{B0F6A2EA-8B47-41AE-8371-F352259CDC3D}"/>
    <cellStyle name="Normal 15" xfId="4" xr:uid="{6004209D-F3C4-43A4-916A-8E7024972882}"/>
    <cellStyle name="Normal 16" xfId="5" xr:uid="{CF2AC946-DDA1-4A64-AA8B-89BAEF83FAB8}"/>
    <cellStyle name="Normal 17" xfId="7" xr:uid="{4049B914-23B4-49F2-A0A9-8DE2D4146B0A}"/>
    <cellStyle name="Normal 3" xfId="3" xr:uid="{7A8A27A5-0132-42B4-8B90-C2C9FADCD309}"/>
    <cellStyle name="Normal 6" xfId="2" xr:uid="{78B20066-68A6-42B8-9A0B-FAA068DD22BA}"/>
  </cellStyles>
  <dxfs count="26">
    <dxf>
      <font>
        <color auto="1"/>
      </font>
    </dxf>
    <dxf>
      <protection locked="0" hidden="0"/>
    </dxf>
    <dxf>
      <protection locked="0" hidden="0"/>
    </dxf>
    <dxf>
      <protection locked="0" hidden="0"/>
    </dxf>
    <dxf>
      <protection locked="0" hidden="0"/>
    </dxf>
    <dxf>
      <protection locked="0" hidden="0"/>
    </dxf>
    <dxf>
      <numFmt numFmtId="19" formatCode="yyyy/mm/dd"/>
    </dxf>
    <dxf>
      <numFmt numFmtId="0" formatCode="General"/>
    </dxf>
    <dxf>
      <numFmt numFmtId="0" formatCode="General"/>
    </dxf>
    <dxf>
      <numFmt numFmtId="0" formatCode="General"/>
    </dxf>
    <dxf>
      <fill>
        <patternFill patternType="solid">
          <fgColor indexed="64"/>
          <bgColor theme="2" tint="-9.9978637043366805E-2"/>
        </patternFill>
      </fill>
    </dxf>
    <dxf>
      <protection locked="0" hidden="0"/>
    </dxf>
    <dxf>
      <font>
        <b val="0"/>
        <i val="0"/>
        <strike val="0"/>
        <condense val="0"/>
        <extend val="0"/>
        <outline val="0"/>
        <shadow val="0"/>
        <u val="none"/>
        <vertAlign val="baseline"/>
        <sz val="11"/>
        <color auto="1"/>
        <name val="Aptos Narrow"/>
        <family val="2"/>
        <scheme val="minor"/>
      </font>
      <protection locked="0" hidden="0"/>
    </dxf>
    <dxf>
      <protection locked="0" hidden="0"/>
    </dxf>
    <dxf>
      <protection locked="0" hidden="0"/>
    </dxf>
    <dxf>
      <protection locked="0" hidden="0"/>
    </dxf>
    <dxf>
      <font>
        <b val="0"/>
        <i val="0"/>
        <strike val="0"/>
        <condense val="0"/>
        <extend val="0"/>
        <outline val="0"/>
        <shadow val="0"/>
        <u val="none"/>
        <vertAlign val="baseline"/>
        <sz val="11"/>
        <color theme="1"/>
        <name val="Aptos Narrow"/>
        <family val="2"/>
        <scheme val="minor"/>
      </font>
      <numFmt numFmtId="19" formatCode="yyyy/mm/dd"/>
      <protection locked="0" hidden="0"/>
    </dxf>
    <dxf>
      <protection locked="0" hidden="0"/>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color auto="1"/>
      </font>
    </dxf>
    <dxf>
      <numFmt numFmtId="19" formatCode="yyyy/mm/dd"/>
    </dxf>
    <dxf>
      <font>
        <color auto="1"/>
      </font>
    </dxf>
    <dxf>
      <fill>
        <patternFill patternType="solid">
          <fgColor indexed="64"/>
          <bgColor theme="2" tint="-9.9978637043366805E-2"/>
        </patternFill>
      </fill>
    </dxf>
  </dxfs>
  <tableStyles count="0" defaultTableStyle="TableStyleMedium2" defaultPivotStyle="PivotStyleLight16"/>
  <colors>
    <mruColors>
      <color rgb="FFFFD1D1"/>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ssaca.sharepoint.com/sites/CMAlberta/Shared%20Documents/General/6.%20Projects/Curbside%20Collection%20RFQ/2025.06.20.AB.RFP.Collection.Data.xlsx" TargetMode="External"/><Relationship Id="rId1" Type="http://schemas.openxmlformats.org/officeDocument/2006/relationships/externalLinkPath" Target="https://cssaca.sharepoint.com/sites/CMAlberta/Shared%20Documents/General/6.%20Projects/Curbside%20Collection%20RFQ/2025.06.20.AB.RFP.Collection.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unity Letter Tracking P2"/>
      <sheetName val="Community Letter Tracking P1"/>
      <sheetName val="Community"/>
      <sheetName val="RFP - MF Appendix Oct 2026"/>
      <sheetName val="RFP-Table 1"/>
      <sheetName val="RFP-Table 2"/>
      <sheetName val="Don't use MF Appendix Oct 2026"/>
      <sheetName val="RFP - MF Missed RFP deadline"/>
      <sheetName val="Multi-Fam Registry"/>
      <sheetName val="RFP - MF Appendix Jan 2027"/>
      <sheetName val="Sheet2"/>
      <sheetName val="Sheet3"/>
      <sheetName val="Drop down"/>
    </sheetNames>
    <sheetDataSet>
      <sheetData sheetId="0"/>
      <sheetData sheetId="1"/>
      <sheetData sheetId="2"/>
      <sheetData sheetId="3">
        <row r="1">
          <cell r="A1" t="str">
            <v>Version of RFP</v>
          </cell>
          <cell r="G1" t="str">
            <v>Street Name</v>
          </cell>
        </row>
        <row r="2">
          <cell r="A2">
            <v>1</v>
          </cell>
          <cell r="G2" t="str">
            <v>Huntley Close NE</v>
          </cell>
        </row>
        <row r="3">
          <cell r="A3">
            <v>1</v>
          </cell>
          <cell r="G3" t="str">
            <v>19 Ave SW</v>
          </cell>
        </row>
        <row r="4">
          <cell r="A4">
            <v>1</v>
          </cell>
          <cell r="G4" t="str">
            <v>18 Ave SW</v>
          </cell>
        </row>
        <row r="5">
          <cell r="A5">
            <v>1</v>
          </cell>
          <cell r="G5" t="str">
            <v>58 Ave. SW</v>
          </cell>
        </row>
        <row r="6">
          <cell r="A6">
            <v>1</v>
          </cell>
          <cell r="G6" t="str">
            <v>17 St SW</v>
          </cell>
        </row>
        <row r="7">
          <cell r="A7">
            <v>1</v>
          </cell>
          <cell r="G7" t="str">
            <v>16A St. SW</v>
          </cell>
        </row>
        <row r="8">
          <cell r="A8">
            <v>1</v>
          </cell>
          <cell r="G8" t="str">
            <v>23 Ave SW</v>
          </cell>
        </row>
        <row r="9">
          <cell r="A9">
            <v>1</v>
          </cell>
          <cell r="G9" t="str">
            <v>23 Ave SW</v>
          </cell>
        </row>
        <row r="10">
          <cell r="A10">
            <v>1</v>
          </cell>
          <cell r="G10" t="str">
            <v>12 Avenue SW</v>
          </cell>
        </row>
        <row r="11">
          <cell r="A11">
            <v>1</v>
          </cell>
          <cell r="G11" t="str">
            <v>Memorial Drive NW</v>
          </cell>
        </row>
        <row r="12">
          <cell r="A12">
            <v>1</v>
          </cell>
          <cell r="G12" t="str">
            <v>Covenant Bay</v>
          </cell>
        </row>
        <row r="13">
          <cell r="A13">
            <v>1</v>
          </cell>
          <cell r="G13" t="str">
            <v>Dayspring Bay</v>
          </cell>
        </row>
        <row r="14">
          <cell r="A14">
            <v>1</v>
          </cell>
          <cell r="G14" t="str">
            <v>Triune Bay</v>
          </cell>
        </row>
        <row r="15">
          <cell r="A15">
            <v>1</v>
          </cell>
          <cell r="G15" t="str">
            <v>Hope Bay</v>
          </cell>
        </row>
        <row r="16">
          <cell r="A16">
            <v>1</v>
          </cell>
          <cell r="G16" t="str">
            <v>Epiphany Bay</v>
          </cell>
        </row>
        <row r="17">
          <cell r="A17">
            <v>1</v>
          </cell>
          <cell r="G17" t="str">
            <v>Advent Bay</v>
          </cell>
        </row>
        <row r="18">
          <cell r="A18">
            <v>1</v>
          </cell>
          <cell r="G18" t="str">
            <v>Pentecost Bay</v>
          </cell>
        </row>
        <row r="19">
          <cell r="A19">
            <v>1</v>
          </cell>
          <cell r="G19" t="str">
            <v>Ascension Bay</v>
          </cell>
        </row>
        <row r="20">
          <cell r="A20">
            <v>1</v>
          </cell>
          <cell r="G20" t="str">
            <v>Nativity Bay</v>
          </cell>
        </row>
        <row r="21">
          <cell r="A21">
            <v>1</v>
          </cell>
          <cell r="G21" t="str">
            <v>Luther Rose Boulevard</v>
          </cell>
        </row>
        <row r="22">
          <cell r="A22">
            <v>1</v>
          </cell>
          <cell r="G22" t="str">
            <v>Main Street</v>
          </cell>
        </row>
        <row r="23">
          <cell r="A23">
            <v>1</v>
          </cell>
          <cell r="G23" t="str">
            <v>Trinity Street</v>
          </cell>
        </row>
        <row r="24">
          <cell r="A24">
            <v>1</v>
          </cell>
          <cell r="G24" t="str">
            <v>Trinity Street</v>
          </cell>
        </row>
        <row r="25">
          <cell r="A25">
            <v>1</v>
          </cell>
          <cell r="G25" t="str">
            <v>Esther Close</v>
          </cell>
        </row>
        <row r="26">
          <cell r="A26">
            <v>1</v>
          </cell>
          <cell r="G26" t="str">
            <v>Broadway Rise</v>
          </cell>
        </row>
        <row r="27">
          <cell r="A27">
            <v>1</v>
          </cell>
          <cell r="G27" t="str">
            <v>Broadway Rise</v>
          </cell>
        </row>
        <row r="28">
          <cell r="A28">
            <v>1</v>
          </cell>
          <cell r="G28" t="str">
            <v>Broadway Rise</v>
          </cell>
        </row>
        <row r="29">
          <cell r="A29">
            <v>1</v>
          </cell>
          <cell r="G29" t="str">
            <v>Belvedere Park SE</v>
          </cell>
        </row>
        <row r="30">
          <cell r="A30">
            <v>1</v>
          </cell>
          <cell r="G30" t="str">
            <v>4 Street</v>
          </cell>
        </row>
        <row r="31">
          <cell r="A31">
            <v>1</v>
          </cell>
          <cell r="G31" t="str">
            <v>3 Avenue</v>
          </cell>
        </row>
        <row r="32">
          <cell r="A32">
            <v>1</v>
          </cell>
          <cell r="G32" t="str">
            <v>5A Avenue</v>
          </cell>
        </row>
        <row r="33">
          <cell r="A33">
            <v>1</v>
          </cell>
          <cell r="G33" t="str">
            <v>308 11 Ave. NW</v>
          </cell>
        </row>
        <row r="34">
          <cell r="A34">
            <v>1</v>
          </cell>
          <cell r="G34" t="str">
            <v>Stonehouse Cr. NW</v>
          </cell>
        </row>
        <row r="35">
          <cell r="A35">
            <v>1</v>
          </cell>
          <cell r="G35" t="str">
            <v>4A Street NE</v>
          </cell>
        </row>
        <row r="36">
          <cell r="A36">
            <v>1</v>
          </cell>
          <cell r="G36" t="str">
            <v>Bagot Ave SW</v>
          </cell>
        </row>
        <row r="37">
          <cell r="A37">
            <v>1</v>
          </cell>
          <cell r="G37" t="str">
            <v>13 Street SW</v>
          </cell>
        </row>
        <row r="38">
          <cell r="A38">
            <v>1</v>
          </cell>
          <cell r="G38" t="str">
            <v>51 Avenue</v>
          </cell>
        </row>
        <row r="39">
          <cell r="A39">
            <v>1</v>
          </cell>
          <cell r="G39" t="str">
            <v>51 Avenue</v>
          </cell>
        </row>
        <row r="40">
          <cell r="A40">
            <v>1</v>
          </cell>
          <cell r="G40" t="str">
            <v>52 Avenue</v>
          </cell>
        </row>
        <row r="41">
          <cell r="A41">
            <v>1</v>
          </cell>
          <cell r="G41" t="str">
            <v>52 Avenue</v>
          </cell>
        </row>
        <row r="42">
          <cell r="A42">
            <v>1</v>
          </cell>
          <cell r="G42" t="str">
            <v>First Ave E</v>
          </cell>
        </row>
        <row r="43">
          <cell r="A43">
            <v>1</v>
          </cell>
          <cell r="G43" t="str">
            <v>2nd Ave South</v>
          </cell>
        </row>
        <row r="44">
          <cell r="A44">
            <v>1</v>
          </cell>
          <cell r="G44" t="str">
            <v>32 St. S</v>
          </cell>
        </row>
        <row r="45">
          <cell r="A45">
            <v>1</v>
          </cell>
          <cell r="G45" t="str">
            <v>1st Ave South</v>
          </cell>
        </row>
        <row r="46">
          <cell r="A46">
            <v>1</v>
          </cell>
          <cell r="G46" t="str">
            <v xml:space="preserve">Broadway Rise </v>
          </cell>
        </row>
        <row r="47">
          <cell r="A47">
            <v>1</v>
          </cell>
          <cell r="G47" t="str">
            <v>Nevada Place</v>
          </cell>
        </row>
        <row r="48">
          <cell r="A48">
            <v>1</v>
          </cell>
          <cell r="G48" t="str">
            <v>Nevada Place</v>
          </cell>
        </row>
        <row r="49">
          <cell r="A49">
            <v>1</v>
          </cell>
          <cell r="G49" t="str">
            <v>Sage Hill Road NW</v>
          </cell>
        </row>
        <row r="50">
          <cell r="A50">
            <v>1</v>
          </cell>
          <cell r="G50" t="str">
            <v>Sage Hill Road NW</v>
          </cell>
        </row>
        <row r="51">
          <cell r="A51">
            <v>1</v>
          </cell>
          <cell r="G51" t="str">
            <v>Sage Hill Road NW</v>
          </cell>
        </row>
        <row r="52">
          <cell r="A52">
            <v>1</v>
          </cell>
          <cell r="G52" t="str">
            <v>Sage Hill Road NW</v>
          </cell>
        </row>
        <row r="53">
          <cell r="A53">
            <v>1</v>
          </cell>
          <cell r="G53" t="str">
            <v>Sage Hill Road NW</v>
          </cell>
        </row>
        <row r="54">
          <cell r="A54">
            <v>1</v>
          </cell>
          <cell r="G54" t="str">
            <v>Sage Hill Road NW</v>
          </cell>
        </row>
        <row r="55">
          <cell r="A55">
            <v>1</v>
          </cell>
          <cell r="G55" t="str">
            <v>Sage Hill Road NW</v>
          </cell>
        </row>
        <row r="56">
          <cell r="A56">
            <v>1</v>
          </cell>
          <cell r="G56" t="str">
            <v>Sage Hill Drive NW</v>
          </cell>
        </row>
        <row r="57">
          <cell r="A57">
            <v>2</v>
          </cell>
          <cell r="G57" t="str">
            <v>Spring Creek Common SW</v>
          </cell>
        </row>
        <row r="58">
          <cell r="A58">
            <v>2</v>
          </cell>
          <cell r="G58" t="str">
            <v>Spring Creek Common SW</v>
          </cell>
        </row>
        <row r="59">
          <cell r="A59">
            <v>2</v>
          </cell>
          <cell r="G59" t="str">
            <v>Hidden Hills Terrace NW</v>
          </cell>
        </row>
        <row r="60">
          <cell r="A60">
            <v>2</v>
          </cell>
          <cell r="G60" t="str">
            <v>16 Ave SW</v>
          </cell>
        </row>
        <row r="61">
          <cell r="A61">
            <v>1</v>
          </cell>
          <cell r="G61" t="str">
            <v>28 Avenue, SE</v>
          </cell>
        </row>
        <row r="62">
          <cell r="A62">
            <v>1</v>
          </cell>
          <cell r="G62" t="str">
            <v>Berwick Crescent, NW</v>
          </cell>
        </row>
        <row r="63">
          <cell r="A63">
            <v>1</v>
          </cell>
          <cell r="G63" t="str">
            <v>Coral Cove, NE</v>
          </cell>
        </row>
        <row r="64">
          <cell r="A64">
            <v>1</v>
          </cell>
          <cell r="G64" t="str">
            <v>Fonda Way, SE</v>
          </cell>
        </row>
        <row r="65">
          <cell r="A65">
            <v>1</v>
          </cell>
          <cell r="G65" t="str">
            <v>Pinecliff Grove, NE</v>
          </cell>
        </row>
        <row r="66">
          <cell r="A66">
            <v>1</v>
          </cell>
          <cell r="G66" t="str">
            <v>3 Avenue, SW</v>
          </cell>
        </row>
        <row r="67">
          <cell r="A67">
            <v>1</v>
          </cell>
          <cell r="G67" t="str">
            <v>24th Street, SW</v>
          </cell>
        </row>
        <row r="68">
          <cell r="A68">
            <v>1</v>
          </cell>
          <cell r="G68" t="str">
            <v>Coach Hill Rd, SW</v>
          </cell>
        </row>
        <row r="69">
          <cell r="A69">
            <v>1</v>
          </cell>
          <cell r="G69" t="str">
            <v>Country Hills Gardens, NW</v>
          </cell>
        </row>
        <row r="70">
          <cell r="A70">
            <v>1</v>
          </cell>
          <cell r="G70" t="str">
            <v>14th Avenue, SW</v>
          </cell>
        </row>
        <row r="71">
          <cell r="A71">
            <v>1</v>
          </cell>
          <cell r="G71" t="str">
            <v>Bergen Rd, NW</v>
          </cell>
        </row>
        <row r="72">
          <cell r="A72">
            <v>1</v>
          </cell>
          <cell r="G72" t="str">
            <v>Quarry Gate SE</v>
          </cell>
        </row>
        <row r="73">
          <cell r="A73">
            <v>1</v>
          </cell>
          <cell r="G73" t="str">
            <v>Pioneer Rd</v>
          </cell>
        </row>
        <row r="74">
          <cell r="A74">
            <v>1</v>
          </cell>
          <cell r="G74" t="str">
            <v>27th Ave NW</v>
          </cell>
        </row>
        <row r="75">
          <cell r="A75">
            <v>1</v>
          </cell>
          <cell r="G75" t="str">
            <v>6th St SW</v>
          </cell>
        </row>
        <row r="76">
          <cell r="A76">
            <v>1</v>
          </cell>
          <cell r="G76" t="str">
            <v>45th Street SW</v>
          </cell>
        </row>
        <row r="77">
          <cell r="A77">
            <v>1</v>
          </cell>
          <cell r="G77" t="str">
            <v>47th Street SW</v>
          </cell>
        </row>
        <row r="78">
          <cell r="A78">
            <v>1</v>
          </cell>
          <cell r="G78" t="str">
            <v>46th Ave SW</v>
          </cell>
        </row>
        <row r="79">
          <cell r="A79">
            <v>1</v>
          </cell>
          <cell r="G79" t="str">
            <v>14 Ave SW</v>
          </cell>
        </row>
        <row r="80">
          <cell r="A80">
            <v>1</v>
          </cell>
          <cell r="G80" t="str">
            <v>Cottageclub Bend</v>
          </cell>
        </row>
        <row r="81">
          <cell r="A81">
            <v>1</v>
          </cell>
          <cell r="G81" t="str">
            <v>Cottageclub Lane</v>
          </cell>
        </row>
        <row r="82">
          <cell r="A82">
            <v>1</v>
          </cell>
          <cell r="G82" t="str">
            <v>Cottageclub Court</v>
          </cell>
        </row>
        <row r="83">
          <cell r="A83">
            <v>1</v>
          </cell>
          <cell r="G83" t="str">
            <v>Cottageclub Grove</v>
          </cell>
        </row>
        <row r="84">
          <cell r="A84">
            <v>1</v>
          </cell>
          <cell r="G84" t="str">
            <v>Cottageclub Cove</v>
          </cell>
        </row>
        <row r="85">
          <cell r="A85">
            <v>1</v>
          </cell>
          <cell r="G85" t="str">
            <v>Cottageclub Green</v>
          </cell>
        </row>
        <row r="86">
          <cell r="A86">
            <v>1</v>
          </cell>
          <cell r="G86" t="str">
            <v>Cottageclub Link</v>
          </cell>
        </row>
        <row r="87">
          <cell r="A87">
            <v>1</v>
          </cell>
          <cell r="G87" t="str">
            <v>Cottageclub Crescent</v>
          </cell>
        </row>
        <row r="88">
          <cell r="A88">
            <v>1</v>
          </cell>
          <cell r="G88" t="str">
            <v>Cottageclub Drive</v>
          </cell>
        </row>
        <row r="89">
          <cell r="A89">
            <v>1</v>
          </cell>
          <cell r="G89" t="str">
            <v>Cottageclub Way</v>
          </cell>
        </row>
        <row r="90">
          <cell r="A90">
            <v>1</v>
          </cell>
          <cell r="G90" t="str">
            <v>Cottageclub Bay</v>
          </cell>
        </row>
        <row r="91">
          <cell r="A91">
            <v>1</v>
          </cell>
          <cell r="G91" t="str">
            <v>Pinehill Road N.E.</v>
          </cell>
        </row>
        <row r="92">
          <cell r="A92">
            <v>1</v>
          </cell>
          <cell r="G92" t="str">
            <v>34 Avenue SW</v>
          </cell>
        </row>
        <row r="93">
          <cell r="A93">
            <v>1</v>
          </cell>
          <cell r="G93" t="str">
            <v>4 Street NE</v>
          </cell>
        </row>
        <row r="94">
          <cell r="A94">
            <v>1</v>
          </cell>
          <cell r="G94" t="str">
            <v>Prominence Park</v>
          </cell>
        </row>
        <row r="95">
          <cell r="A95">
            <v>1</v>
          </cell>
          <cell r="G95" t="str">
            <v>Douglas Glen Park SE</v>
          </cell>
        </row>
        <row r="96">
          <cell r="A96">
            <v>1</v>
          </cell>
          <cell r="G96" t="str">
            <v>17 Ave SW</v>
          </cell>
        </row>
        <row r="97">
          <cell r="A97">
            <v>1</v>
          </cell>
          <cell r="G97" t="str">
            <v>Kincora Glen Road NW</v>
          </cell>
        </row>
        <row r="98">
          <cell r="A98">
            <v>1</v>
          </cell>
          <cell r="G98" t="str">
            <v>26 Ave. SW</v>
          </cell>
        </row>
        <row r="99">
          <cell r="A99">
            <v>1</v>
          </cell>
          <cell r="G99" t="str">
            <v>Gladstone Rd NW</v>
          </cell>
        </row>
        <row r="100">
          <cell r="A100">
            <v>1</v>
          </cell>
          <cell r="G100" t="str">
            <v>52 Street</v>
          </cell>
        </row>
        <row r="101">
          <cell r="A101">
            <v>1</v>
          </cell>
          <cell r="G101" t="str">
            <v>15 Street SW</v>
          </cell>
        </row>
        <row r="102">
          <cell r="A102">
            <v>1</v>
          </cell>
          <cell r="G102" t="str">
            <v>9 Street NE</v>
          </cell>
        </row>
        <row r="103">
          <cell r="A103">
            <v>1</v>
          </cell>
          <cell r="G103" t="str">
            <v>6 Avenue SW</v>
          </cell>
        </row>
        <row r="104">
          <cell r="A104">
            <v>1</v>
          </cell>
          <cell r="G104" t="str">
            <v>Tuscany Summit Square NW</v>
          </cell>
        </row>
        <row r="105">
          <cell r="A105">
            <v>1</v>
          </cell>
          <cell r="G105" t="str">
            <v>6 Avenue SW</v>
          </cell>
        </row>
        <row r="106">
          <cell r="A106">
            <v>1</v>
          </cell>
          <cell r="G106" t="str">
            <v>Belvedere Point SE</v>
          </cell>
        </row>
        <row r="107">
          <cell r="A107">
            <v>1</v>
          </cell>
          <cell r="G107" t="str">
            <v>Edgedale Dr NW</v>
          </cell>
        </row>
        <row r="108">
          <cell r="A108">
            <v>1</v>
          </cell>
          <cell r="G108" t="str">
            <v>Heritage Dr SE</v>
          </cell>
        </row>
        <row r="109">
          <cell r="A109">
            <v>1</v>
          </cell>
          <cell r="G109" t="str">
            <v>4A Street SW</v>
          </cell>
        </row>
        <row r="110">
          <cell r="A110">
            <v>1</v>
          </cell>
          <cell r="G110" t="str">
            <v>Seton Link SE</v>
          </cell>
        </row>
        <row r="111">
          <cell r="A111">
            <v>1</v>
          </cell>
          <cell r="G111" t="str">
            <v>50th Street SE</v>
          </cell>
        </row>
        <row r="112">
          <cell r="A112">
            <v>1</v>
          </cell>
          <cell r="G112" t="str">
            <v>34 St SE</v>
          </cell>
        </row>
        <row r="113">
          <cell r="A113">
            <v>1</v>
          </cell>
          <cell r="G113" t="str">
            <v>10 Ave SE</v>
          </cell>
        </row>
        <row r="114">
          <cell r="A114">
            <v>1</v>
          </cell>
          <cell r="G114" t="str">
            <v>15 Ave SW</v>
          </cell>
        </row>
        <row r="115">
          <cell r="A115">
            <v>1</v>
          </cell>
          <cell r="G115" t="str">
            <v>5th Ave SW</v>
          </cell>
        </row>
        <row r="116">
          <cell r="A116">
            <v>1</v>
          </cell>
          <cell r="G116" t="str">
            <v>16 Ave SW</v>
          </cell>
        </row>
        <row r="117">
          <cell r="A117">
            <v>1</v>
          </cell>
          <cell r="G117" t="str">
            <v>11 St SW</v>
          </cell>
        </row>
        <row r="118">
          <cell r="A118">
            <v>1</v>
          </cell>
          <cell r="G118" t="str">
            <v>Cameron Ave SW</v>
          </cell>
        </row>
        <row r="119">
          <cell r="A119">
            <v>1</v>
          </cell>
          <cell r="G119" t="str">
            <v>27 Ave SW</v>
          </cell>
        </row>
        <row r="120">
          <cell r="A120">
            <v>1</v>
          </cell>
          <cell r="G120" t="str">
            <v>16 Ave SW</v>
          </cell>
        </row>
        <row r="121">
          <cell r="A121">
            <v>1</v>
          </cell>
          <cell r="G121" t="str">
            <v>11 Ave SW</v>
          </cell>
        </row>
        <row r="122">
          <cell r="A122">
            <v>1</v>
          </cell>
          <cell r="G122" t="str">
            <v>23 Ave SW</v>
          </cell>
        </row>
        <row r="123">
          <cell r="A123">
            <v>1</v>
          </cell>
          <cell r="G123" t="str">
            <v>7 Ave SW</v>
          </cell>
        </row>
        <row r="124">
          <cell r="A124">
            <v>1</v>
          </cell>
          <cell r="G124" t="str">
            <v>Bowness Rd NW</v>
          </cell>
        </row>
        <row r="125">
          <cell r="A125">
            <v>1</v>
          </cell>
          <cell r="G125" t="str">
            <v>Bowness Rd NW</v>
          </cell>
        </row>
        <row r="126">
          <cell r="A126">
            <v>1</v>
          </cell>
          <cell r="G126" t="str">
            <v>Abbeydale Dr NE</v>
          </cell>
        </row>
        <row r="127">
          <cell r="A127">
            <v>1</v>
          </cell>
          <cell r="G127" t="str">
            <v>5 Ave NE</v>
          </cell>
        </row>
        <row r="128">
          <cell r="A128">
            <v>1</v>
          </cell>
          <cell r="G128" t="str">
            <v>10 Street NW</v>
          </cell>
        </row>
        <row r="129">
          <cell r="A129">
            <v>1</v>
          </cell>
          <cell r="G129" t="str">
            <v>12 Ave NW</v>
          </cell>
        </row>
        <row r="130">
          <cell r="A130">
            <v>1</v>
          </cell>
          <cell r="G130" t="str">
            <v>Travois Place NW</v>
          </cell>
        </row>
        <row r="131">
          <cell r="A131">
            <v>1</v>
          </cell>
          <cell r="G131" t="str">
            <v>5th St NE</v>
          </cell>
        </row>
        <row r="132">
          <cell r="A132">
            <v>1</v>
          </cell>
          <cell r="G132" t="str">
            <v>2nd Ave NE</v>
          </cell>
        </row>
        <row r="133">
          <cell r="A133">
            <v>1</v>
          </cell>
          <cell r="G133" t="str">
            <v>17 Ave NW</v>
          </cell>
        </row>
        <row r="134">
          <cell r="A134">
            <v>1</v>
          </cell>
          <cell r="G134" t="str">
            <v>8A St NE</v>
          </cell>
        </row>
        <row r="135">
          <cell r="A135">
            <v>1</v>
          </cell>
          <cell r="G135" t="str">
            <v>14th St NW</v>
          </cell>
        </row>
        <row r="136">
          <cell r="A136">
            <v>2</v>
          </cell>
          <cell r="G136" t="str">
            <v xml:space="preserve"> Streamside Lane</v>
          </cell>
        </row>
        <row r="137">
          <cell r="A137">
            <v>2</v>
          </cell>
          <cell r="G137" t="str">
            <v>Creekside Mews</v>
          </cell>
        </row>
        <row r="138">
          <cell r="A138">
            <v>2</v>
          </cell>
          <cell r="G138" t="str">
            <v>Creekside Mews</v>
          </cell>
        </row>
        <row r="139">
          <cell r="A139">
            <v>2</v>
          </cell>
          <cell r="G139" t="str">
            <v>Spring Creek Gate</v>
          </cell>
        </row>
        <row r="140">
          <cell r="A140">
            <v>2</v>
          </cell>
          <cell r="G140" t="str">
            <v>Spring Creek Drive</v>
          </cell>
        </row>
        <row r="141">
          <cell r="A141">
            <v>2</v>
          </cell>
          <cell r="G141" t="str">
            <v>Spring Creek Drive</v>
          </cell>
        </row>
        <row r="142">
          <cell r="A142">
            <v>2</v>
          </cell>
          <cell r="G142" t="str">
            <v xml:space="preserve"> Spring Creek Drive</v>
          </cell>
        </row>
        <row r="143">
          <cell r="A143">
            <v>2</v>
          </cell>
          <cell r="G143" t="str">
            <v xml:space="preserve"> Creekside Mews </v>
          </cell>
        </row>
        <row r="144">
          <cell r="A144">
            <v>2</v>
          </cell>
          <cell r="G144" t="str">
            <v>25th Ave SW</v>
          </cell>
        </row>
        <row r="145">
          <cell r="A145">
            <v>2</v>
          </cell>
          <cell r="G145" t="str">
            <v>Glamis Drive SW</v>
          </cell>
        </row>
        <row r="146">
          <cell r="A146">
            <v>2</v>
          </cell>
          <cell r="G146" t="str">
            <v>4th St NE</v>
          </cell>
        </row>
        <row r="147">
          <cell r="A147">
            <v>2</v>
          </cell>
          <cell r="G147" t="str">
            <v>Evanscreek Court NW</v>
          </cell>
        </row>
        <row r="148">
          <cell r="A148">
            <v>2</v>
          </cell>
          <cell r="G148" t="str">
            <v>Bannister Road SE</v>
          </cell>
        </row>
        <row r="149">
          <cell r="A149">
            <v>2</v>
          </cell>
          <cell r="G149" t="str">
            <v>Richard Court SW</v>
          </cell>
        </row>
        <row r="150">
          <cell r="A150">
            <v>2</v>
          </cell>
          <cell r="G150" t="str">
            <v>Richard Place SW</v>
          </cell>
        </row>
        <row r="151">
          <cell r="A151">
            <v>2</v>
          </cell>
          <cell r="G151" t="str">
            <v>8th street NW</v>
          </cell>
        </row>
        <row r="152">
          <cell r="A152">
            <v>2</v>
          </cell>
          <cell r="G152" t="str">
            <v>8th Ave SW</v>
          </cell>
        </row>
        <row r="153">
          <cell r="A153">
            <v>2</v>
          </cell>
          <cell r="G153" t="str">
            <v>Fairways Drive NW</v>
          </cell>
        </row>
        <row r="154">
          <cell r="A154">
            <v>2</v>
          </cell>
          <cell r="G154" t="str">
            <v>Canoe Square SW</v>
          </cell>
        </row>
        <row r="155">
          <cell r="A155">
            <v>2</v>
          </cell>
          <cell r="G155" t="str">
            <v>Glenbow Landing</v>
          </cell>
        </row>
        <row r="156">
          <cell r="A156">
            <v>2</v>
          </cell>
          <cell r="G156" t="str">
            <v>Mountain Street</v>
          </cell>
        </row>
        <row r="157">
          <cell r="A157">
            <v>2</v>
          </cell>
          <cell r="G157" t="str">
            <v>14th ave SW</v>
          </cell>
        </row>
        <row r="158">
          <cell r="A158">
            <v>2</v>
          </cell>
          <cell r="G158" t="str">
            <v>13th Street SW</v>
          </cell>
        </row>
        <row r="159">
          <cell r="A159">
            <v>2</v>
          </cell>
          <cell r="G159" t="str">
            <v>15 Ave SW</v>
          </cell>
        </row>
        <row r="160">
          <cell r="A160">
            <v>2</v>
          </cell>
          <cell r="G160" t="str">
            <v>Inglewood Park SE</v>
          </cell>
        </row>
        <row r="161">
          <cell r="A161">
            <v>2</v>
          </cell>
          <cell r="G161" t="str">
            <v>Alpine Place</v>
          </cell>
        </row>
        <row r="162">
          <cell r="A162">
            <v>2</v>
          </cell>
          <cell r="G162" t="str">
            <v>Alpine Place</v>
          </cell>
        </row>
        <row r="163">
          <cell r="A163">
            <v>2</v>
          </cell>
          <cell r="G163" t="str">
            <v>Alpine Place</v>
          </cell>
        </row>
        <row r="164">
          <cell r="A164">
            <v>2</v>
          </cell>
          <cell r="G164" t="str">
            <v>Alpine Place</v>
          </cell>
        </row>
        <row r="165">
          <cell r="A165">
            <v>2</v>
          </cell>
          <cell r="G165" t="str">
            <v>Alpine Place</v>
          </cell>
        </row>
        <row r="166">
          <cell r="A166">
            <v>2</v>
          </cell>
          <cell r="G166" t="str">
            <v>Alpine Place</v>
          </cell>
        </row>
        <row r="167">
          <cell r="A167">
            <v>2</v>
          </cell>
          <cell r="G167" t="str">
            <v>Alpine Place</v>
          </cell>
        </row>
        <row r="168">
          <cell r="A168">
            <v>2</v>
          </cell>
          <cell r="G168" t="str">
            <v>Alpine Place</v>
          </cell>
        </row>
        <row r="169">
          <cell r="A169">
            <v>2</v>
          </cell>
          <cell r="G169" t="str">
            <v>Bowwood Drive NW</v>
          </cell>
        </row>
        <row r="170">
          <cell r="A170">
            <v>2</v>
          </cell>
          <cell r="G170" t="str">
            <v>4th St NE</v>
          </cell>
        </row>
        <row r="171">
          <cell r="A171">
            <v>2</v>
          </cell>
          <cell r="G171" t="str">
            <v>4th St NE</v>
          </cell>
        </row>
        <row r="172">
          <cell r="A172">
            <v>2</v>
          </cell>
          <cell r="G172" t="str">
            <v>Mahogany Boulevard SE</v>
          </cell>
        </row>
        <row r="173">
          <cell r="A173">
            <v>2</v>
          </cell>
          <cell r="G173" t="str">
            <v>Marina Cove SW</v>
          </cell>
        </row>
        <row r="174">
          <cell r="A174">
            <v>2</v>
          </cell>
          <cell r="G174" t="str">
            <v>69 st SW</v>
          </cell>
        </row>
        <row r="175">
          <cell r="A175">
            <v>2</v>
          </cell>
          <cell r="G175" t="str">
            <v>Signal Hill Lane SW</v>
          </cell>
        </row>
        <row r="176">
          <cell r="A176">
            <v>2</v>
          </cell>
          <cell r="G176" t="str">
            <v>Hunterview Dr</v>
          </cell>
        </row>
        <row r="177">
          <cell r="A177">
            <v>2</v>
          </cell>
          <cell r="G177" t="str">
            <v>Inglewood Dr.</v>
          </cell>
        </row>
        <row r="178">
          <cell r="A178">
            <v>2</v>
          </cell>
          <cell r="G178" t="str">
            <v>Coach Hill Road SW</v>
          </cell>
        </row>
        <row r="179">
          <cell r="A179">
            <v>2</v>
          </cell>
          <cell r="G179" t="str">
            <v xml:space="preserve"> Somervale Pointe SW</v>
          </cell>
        </row>
        <row r="180">
          <cell r="A180">
            <v>2</v>
          </cell>
          <cell r="G180" t="str">
            <v>15 Ave SW</v>
          </cell>
        </row>
        <row r="181">
          <cell r="A181">
            <v>2</v>
          </cell>
          <cell r="G181" t="str">
            <v>Somervale Court SW</v>
          </cell>
        </row>
        <row r="182">
          <cell r="A182">
            <v>2</v>
          </cell>
          <cell r="G182" t="str">
            <v>20 Ave NW</v>
          </cell>
        </row>
        <row r="183">
          <cell r="A183">
            <v>2</v>
          </cell>
          <cell r="G183" t="str">
            <v>East Lake Blvd</v>
          </cell>
        </row>
        <row r="184">
          <cell r="A184">
            <v>2</v>
          </cell>
          <cell r="G184" t="str">
            <v>Hemlock Crescent SW</v>
          </cell>
        </row>
        <row r="185">
          <cell r="A185">
            <v>2</v>
          </cell>
          <cell r="G185" t="str">
            <v>Shawnee Hill</v>
          </cell>
        </row>
        <row r="186">
          <cell r="A186">
            <v>2</v>
          </cell>
          <cell r="G186" t="str">
            <v>Country Village Park</v>
          </cell>
        </row>
        <row r="187">
          <cell r="A187">
            <v>2</v>
          </cell>
          <cell r="G187" t="str">
            <v>Douglasview Park SE</v>
          </cell>
        </row>
        <row r="188">
          <cell r="A188">
            <v>2</v>
          </cell>
          <cell r="G188" t="str">
            <v>Auburn Bay Link</v>
          </cell>
        </row>
        <row r="189">
          <cell r="A189">
            <v>2</v>
          </cell>
          <cell r="G189" t="str">
            <v>19 Ave NE</v>
          </cell>
        </row>
        <row r="190">
          <cell r="A190">
            <v>2</v>
          </cell>
          <cell r="G190" t="str">
            <v>Quarry Way SE</v>
          </cell>
        </row>
        <row r="191">
          <cell r="A191">
            <v>2</v>
          </cell>
          <cell r="G191" t="str">
            <v>14 Street NW</v>
          </cell>
        </row>
        <row r="192">
          <cell r="A192">
            <v>2</v>
          </cell>
          <cell r="G192" t="str">
            <v>26 Ave SW</v>
          </cell>
        </row>
        <row r="193">
          <cell r="A193">
            <v>2</v>
          </cell>
          <cell r="G193" t="str">
            <v>14th St SW</v>
          </cell>
        </row>
        <row r="194">
          <cell r="A194">
            <v>2</v>
          </cell>
          <cell r="G194" t="str">
            <v xml:space="preserve">24 Ave SW </v>
          </cell>
        </row>
        <row r="195">
          <cell r="A195">
            <v>2</v>
          </cell>
          <cell r="G195" t="str">
            <v>Heritage Drive</v>
          </cell>
        </row>
        <row r="196">
          <cell r="A196">
            <v>2</v>
          </cell>
          <cell r="G196" t="str">
            <v>Ranch Ridge Meadow</v>
          </cell>
        </row>
        <row r="197">
          <cell r="A197">
            <v>2</v>
          </cell>
          <cell r="G197" t="str">
            <v>Montane Road</v>
          </cell>
        </row>
        <row r="198">
          <cell r="A198">
            <v>2</v>
          </cell>
          <cell r="G198" t="str">
            <v>Harvie Heights Road</v>
          </cell>
        </row>
        <row r="199">
          <cell r="A199">
            <v>2</v>
          </cell>
          <cell r="G199" t="str">
            <v>Aspen Hills Green SW</v>
          </cell>
        </row>
        <row r="200">
          <cell r="A200">
            <v>2</v>
          </cell>
          <cell r="G200" t="str">
            <v>Aspen Stone Blvd</v>
          </cell>
        </row>
        <row r="201">
          <cell r="A201">
            <v>2</v>
          </cell>
          <cell r="G201" t="str">
            <v xml:space="preserve">Skyview Ranch Road NE </v>
          </cell>
        </row>
        <row r="202">
          <cell r="A202">
            <v>2</v>
          </cell>
          <cell r="G202" t="str">
            <v>Skyview Ranch Gardens NE</v>
          </cell>
        </row>
        <row r="203">
          <cell r="A203">
            <v>2</v>
          </cell>
          <cell r="G203" t="str">
            <v>7 Ave. SE</v>
          </cell>
        </row>
        <row r="204">
          <cell r="A204">
            <v>2</v>
          </cell>
          <cell r="G204" t="str">
            <v>Georgian Villas NE</v>
          </cell>
        </row>
        <row r="205">
          <cell r="A205">
            <v>2</v>
          </cell>
          <cell r="G205" t="str">
            <v>Madeira Drive NE</v>
          </cell>
        </row>
        <row r="206">
          <cell r="A206">
            <v>2</v>
          </cell>
          <cell r="G206" t="str">
            <v>Madigan Drive NE</v>
          </cell>
        </row>
        <row r="207">
          <cell r="A207">
            <v>2</v>
          </cell>
          <cell r="G207" t="str">
            <v>35 Ave SW</v>
          </cell>
        </row>
        <row r="208">
          <cell r="A208">
            <v>2</v>
          </cell>
          <cell r="G208" t="str">
            <v>35 Ave SW</v>
          </cell>
        </row>
        <row r="209">
          <cell r="A209">
            <v>2</v>
          </cell>
          <cell r="G209" t="str">
            <v>36 Ave SW</v>
          </cell>
        </row>
        <row r="210">
          <cell r="A210">
            <v>2</v>
          </cell>
          <cell r="G210" t="str">
            <v>36 Ave SW</v>
          </cell>
        </row>
        <row r="211">
          <cell r="A211">
            <v>2</v>
          </cell>
          <cell r="G211" t="str">
            <v xml:space="preserve">Skyview Parade </v>
          </cell>
        </row>
        <row r="212">
          <cell r="A212">
            <v>2</v>
          </cell>
          <cell r="G212" t="str">
            <v xml:space="preserve">Skyview Parade </v>
          </cell>
        </row>
        <row r="213">
          <cell r="A213">
            <v>2</v>
          </cell>
          <cell r="G213" t="str">
            <v xml:space="preserve">Skyview Parade </v>
          </cell>
        </row>
        <row r="214">
          <cell r="A214">
            <v>2</v>
          </cell>
          <cell r="G214" t="str">
            <v xml:space="preserve">Skyview Parade </v>
          </cell>
        </row>
        <row r="215">
          <cell r="A215">
            <v>2</v>
          </cell>
          <cell r="G215" t="str">
            <v>Skyview Link</v>
          </cell>
        </row>
        <row r="216">
          <cell r="A216">
            <v>2</v>
          </cell>
          <cell r="G216" t="str">
            <v>Skyview Close NE</v>
          </cell>
        </row>
        <row r="217">
          <cell r="A217">
            <v>2</v>
          </cell>
          <cell r="G217" t="str">
            <v>Arbour lake Road NW</v>
          </cell>
        </row>
        <row r="218">
          <cell r="A218">
            <v>2</v>
          </cell>
          <cell r="G218" t="str">
            <v xml:space="preserve">Taralake Way NE </v>
          </cell>
        </row>
        <row r="219">
          <cell r="A219">
            <v>2</v>
          </cell>
          <cell r="G219" t="str">
            <v xml:space="preserve">Martha's Haven Park NE </v>
          </cell>
        </row>
        <row r="220">
          <cell r="A220">
            <v>2</v>
          </cell>
          <cell r="G220" t="str">
            <v xml:space="preserve">30 St. SW </v>
          </cell>
        </row>
        <row r="221">
          <cell r="A221">
            <v>2</v>
          </cell>
          <cell r="G221" t="str">
            <v>Aspen Hills Common SW</v>
          </cell>
        </row>
        <row r="222">
          <cell r="A222">
            <v>2</v>
          </cell>
          <cell r="G222" t="str">
            <v>18 Ave SW</v>
          </cell>
        </row>
        <row r="223">
          <cell r="A223">
            <v>2</v>
          </cell>
          <cell r="G223" t="str">
            <v>16 Street SW</v>
          </cell>
        </row>
        <row r="224">
          <cell r="A224">
            <v>2</v>
          </cell>
          <cell r="G224" t="str">
            <v>Centre Ave NE</v>
          </cell>
        </row>
        <row r="225">
          <cell r="A225">
            <v>2</v>
          </cell>
          <cell r="G225" t="str">
            <v>Centre Ave NE</v>
          </cell>
        </row>
        <row r="226">
          <cell r="A226">
            <v>2</v>
          </cell>
          <cell r="G226" t="str">
            <v>28 Avenue NW</v>
          </cell>
        </row>
        <row r="227">
          <cell r="A227">
            <v>2</v>
          </cell>
          <cell r="G227" t="str">
            <v>14 Avenue NE</v>
          </cell>
        </row>
        <row r="228">
          <cell r="A228">
            <v>2</v>
          </cell>
          <cell r="G228" t="str">
            <v>Signature Park SW</v>
          </cell>
        </row>
        <row r="229">
          <cell r="A229">
            <v>2</v>
          </cell>
          <cell r="G229" t="str">
            <v>Eldorado</v>
          </cell>
        </row>
        <row r="230">
          <cell r="A230">
            <v>2</v>
          </cell>
          <cell r="G230" t="str">
            <v>68 Ave NW</v>
          </cell>
        </row>
        <row r="231">
          <cell r="A231">
            <v>2</v>
          </cell>
          <cell r="G231" t="str">
            <v>Hunstville Cres NW</v>
          </cell>
        </row>
        <row r="232">
          <cell r="A232">
            <v>2</v>
          </cell>
          <cell r="G232" t="str">
            <v>Centre Ave NW</v>
          </cell>
        </row>
        <row r="233">
          <cell r="A233">
            <v>2</v>
          </cell>
          <cell r="G233" t="str">
            <v>Centre Ave NW</v>
          </cell>
        </row>
        <row r="234">
          <cell r="A234">
            <v>2</v>
          </cell>
          <cell r="G234" t="str">
            <v>4th St NW</v>
          </cell>
        </row>
        <row r="235">
          <cell r="A235">
            <v>2</v>
          </cell>
          <cell r="G235" t="str">
            <v>4th St NW</v>
          </cell>
        </row>
        <row r="236">
          <cell r="A236">
            <v>2</v>
          </cell>
          <cell r="G236" t="str">
            <v>3rd St NW</v>
          </cell>
        </row>
        <row r="237">
          <cell r="A237">
            <v>2</v>
          </cell>
          <cell r="G237" t="str">
            <v>Everhollow Way SW</v>
          </cell>
        </row>
        <row r="238">
          <cell r="A238">
            <v>2</v>
          </cell>
          <cell r="G238" t="str">
            <v>Heverhallow Heights SW</v>
          </cell>
        </row>
        <row r="239">
          <cell r="A239">
            <v>2</v>
          </cell>
          <cell r="G239" t="str">
            <v>Silverado Blvd SW</v>
          </cell>
        </row>
        <row r="240">
          <cell r="A240">
            <v>2</v>
          </cell>
          <cell r="G240" t="str">
            <v>Silverado Skies Common SW</v>
          </cell>
        </row>
        <row r="241">
          <cell r="A241">
            <v>2</v>
          </cell>
          <cell r="G241" t="str">
            <v>Discovery Heights SW</v>
          </cell>
        </row>
        <row r="242">
          <cell r="A242">
            <v>2</v>
          </cell>
          <cell r="G242" t="str">
            <v>Ascot Circle SW</v>
          </cell>
        </row>
        <row r="243">
          <cell r="A243">
            <v>2</v>
          </cell>
          <cell r="G243" t="str">
            <v>Ascot Manor SW</v>
          </cell>
        </row>
        <row r="244">
          <cell r="A244">
            <v>2</v>
          </cell>
          <cell r="G244" t="str">
            <v>Ascot Point SW</v>
          </cell>
        </row>
        <row r="245">
          <cell r="A245">
            <v>2</v>
          </cell>
          <cell r="G245" t="str">
            <v>Falconridge Blvd</v>
          </cell>
        </row>
        <row r="246">
          <cell r="A246">
            <v>2</v>
          </cell>
          <cell r="G246" t="str">
            <v xml:space="preserve">Banister Drive </v>
          </cell>
        </row>
        <row r="247">
          <cell r="A247">
            <v>2</v>
          </cell>
          <cell r="G247" t="str">
            <v>Crystal Green Ln.</v>
          </cell>
        </row>
        <row r="248">
          <cell r="A248">
            <v>2</v>
          </cell>
          <cell r="G248" t="str">
            <v>University Ave NW</v>
          </cell>
        </row>
        <row r="249">
          <cell r="A249">
            <v>2</v>
          </cell>
          <cell r="G249" t="str">
            <v>Skyview Ranch Road NE</v>
          </cell>
        </row>
        <row r="250">
          <cell r="A250">
            <v>2</v>
          </cell>
          <cell r="G250" t="str">
            <v>Nolan Hill Drive NW</v>
          </cell>
        </row>
        <row r="251">
          <cell r="A251">
            <v>2</v>
          </cell>
          <cell r="G251" t="str">
            <v xml:space="preserve">Evancrest Sq NW </v>
          </cell>
        </row>
        <row r="252">
          <cell r="A252">
            <v>2</v>
          </cell>
          <cell r="G252" t="str">
            <v>Pensacola Crescent SE</v>
          </cell>
        </row>
        <row r="253">
          <cell r="A253">
            <v>2</v>
          </cell>
          <cell r="G253" t="str">
            <v xml:space="preserve">58 Street NE </v>
          </cell>
        </row>
        <row r="254">
          <cell r="A254">
            <v>2</v>
          </cell>
          <cell r="G254" t="str">
            <v>28 Ave SW</v>
          </cell>
        </row>
        <row r="255">
          <cell r="A255">
            <v>2</v>
          </cell>
          <cell r="G255" t="str">
            <v>31 Ave NE</v>
          </cell>
        </row>
        <row r="256">
          <cell r="A256">
            <v>2</v>
          </cell>
          <cell r="G256" t="str">
            <v>52 Avenue</v>
          </cell>
        </row>
        <row r="257">
          <cell r="A257">
            <v>2</v>
          </cell>
          <cell r="G257" t="str">
            <v>Quigley Drive</v>
          </cell>
        </row>
        <row r="258">
          <cell r="A258">
            <v>2</v>
          </cell>
          <cell r="G258" t="str">
            <v>Rue Eaglemont</v>
          </cell>
        </row>
        <row r="259">
          <cell r="A259">
            <v>2</v>
          </cell>
          <cell r="G259" t="str">
            <v>31 Avenue</v>
          </cell>
        </row>
        <row r="260">
          <cell r="A260">
            <v>2</v>
          </cell>
          <cell r="G260" t="str">
            <v>McLaughlin Drive</v>
          </cell>
        </row>
        <row r="261">
          <cell r="A261">
            <v>2</v>
          </cell>
          <cell r="G261" t="str">
            <v>46 Street</v>
          </cell>
        </row>
        <row r="262">
          <cell r="A262">
            <v>2</v>
          </cell>
          <cell r="G262" t="str">
            <v>46 Street</v>
          </cell>
        </row>
        <row r="263">
          <cell r="A263">
            <v>2</v>
          </cell>
          <cell r="G263" t="str">
            <v>13 Avenue</v>
          </cell>
        </row>
        <row r="264">
          <cell r="A264">
            <v>2</v>
          </cell>
          <cell r="G264" t="str">
            <v>50th St</v>
          </cell>
        </row>
        <row r="265">
          <cell r="A265">
            <v>2</v>
          </cell>
          <cell r="G265" t="str">
            <v>18 Ave NW</v>
          </cell>
        </row>
        <row r="266">
          <cell r="A266">
            <v>2</v>
          </cell>
          <cell r="G266" t="str">
            <v>17 Street SW</v>
          </cell>
        </row>
        <row r="267">
          <cell r="A267">
            <v>2</v>
          </cell>
          <cell r="G267" t="str">
            <v>1 Ave NE</v>
          </cell>
        </row>
        <row r="268">
          <cell r="A268">
            <v>2</v>
          </cell>
          <cell r="G268" t="str">
            <v>Canterbury Drive SW</v>
          </cell>
        </row>
        <row r="269">
          <cell r="A269">
            <v>2</v>
          </cell>
          <cell r="G269" t="str">
            <v>Sandstone Drive NW</v>
          </cell>
        </row>
        <row r="270">
          <cell r="A270">
            <v>2</v>
          </cell>
          <cell r="G270" t="str">
            <v>19th Ave SW</v>
          </cell>
        </row>
        <row r="271">
          <cell r="A271">
            <v>2</v>
          </cell>
          <cell r="G271" t="str">
            <v xml:space="preserve">Heritage Drive SE </v>
          </cell>
        </row>
        <row r="272">
          <cell r="A272">
            <v>2</v>
          </cell>
          <cell r="G272" t="str">
            <v>57 Ave SW</v>
          </cell>
        </row>
        <row r="273">
          <cell r="A273">
            <v>2</v>
          </cell>
          <cell r="G273" t="str">
            <v>Deerifled Gardens SE</v>
          </cell>
        </row>
        <row r="274">
          <cell r="A274">
            <v>2</v>
          </cell>
          <cell r="G274" t="str">
            <v>20 Ave SW</v>
          </cell>
        </row>
        <row r="275">
          <cell r="A275">
            <v>2</v>
          </cell>
          <cell r="G275" t="str">
            <v>3rd Street NE</v>
          </cell>
        </row>
        <row r="276">
          <cell r="A276">
            <v>2</v>
          </cell>
          <cell r="G276" t="str">
            <v>7 Ave NE</v>
          </cell>
        </row>
        <row r="277">
          <cell r="A277">
            <v>2</v>
          </cell>
          <cell r="G277" t="str">
            <v>13 Ave SW</v>
          </cell>
        </row>
        <row r="278">
          <cell r="A278">
            <v>2</v>
          </cell>
          <cell r="G278" t="str">
            <v xml:space="preserve">3 Ave NW </v>
          </cell>
        </row>
        <row r="279">
          <cell r="A279">
            <v>2</v>
          </cell>
          <cell r="G279" t="str">
            <v>26 Ave NW</v>
          </cell>
        </row>
        <row r="280">
          <cell r="A280">
            <v>2</v>
          </cell>
          <cell r="G280" t="str">
            <v>14 Ave SW</v>
          </cell>
        </row>
        <row r="281">
          <cell r="A281">
            <v>2</v>
          </cell>
          <cell r="G281" t="str">
            <v>14 Ave SW</v>
          </cell>
        </row>
        <row r="282">
          <cell r="A282">
            <v>2</v>
          </cell>
          <cell r="G282" t="str">
            <v>Clover Way</v>
          </cell>
        </row>
        <row r="283">
          <cell r="A283">
            <v>2</v>
          </cell>
          <cell r="G283" t="str">
            <v>Saddlemont Blvd NE</v>
          </cell>
        </row>
        <row r="284">
          <cell r="A284">
            <v>2</v>
          </cell>
          <cell r="G284" t="str">
            <v>Saddlestone Dr NE</v>
          </cell>
        </row>
        <row r="285">
          <cell r="A285">
            <v>2</v>
          </cell>
          <cell r="G285" t="str">
            <v>Hubalta Road SE</v>
          </cell>
        </row>
        <row r="286">
          <cell r="A286">
            <v>2</v>
          </cell>
          <cell r="G286" t="str">
            <v>24A Street SW</v>
          </cell>
        </row>
        <row r="287">
          <cell r="A287">
            <v>2</v>
          </cell>
          <cell r="G287" t="str">
            <v xml:space="preserve">57 Ave SW </v>
          </cell>
        </row>
        <row r="288">
          <cell r="A288">
            <v>2</v>
          </cell>
          <cell r="G288" t="str">
            <v>Glenmore Trail SW</v>
          </cell>
        </row>
        <row r="289">
          <cell r="A289">
            <v>2</v>
          </cell>
          <cell r="G289" t="str">
            <v>Point McKay Crescent</v>
          </cell>
        </row>
        <row r="290">
          <cell r="A290">
            <v>2</v>
          </cell>
          <cell r="G290" t="str">
            <v>Ross St</v>
          </cell>
        </row>
        <row r="291">
          <cell r="A291">
            <v>2</v>
          </cell>
          <cell r="G291" t="str">
            <v>3rd Street SE</v>
          </cell>
        </row>
        <row r="292">
          <cell r="A292">
            <v>2</v>
          </cell>
          <cell r="G292" t="str">
            <v>3rd Street SE</v>
          </cell>
        </row>
        <row r="293">
          <cell r="A293">
            <v>2</v>
          </cell>
          <cell r="G293" t="str">
            <v>9A Street NW</v>
          </cell>
        </row>
        <row r="294">
          <cell r="A294">
            <v>2</v>
          </cell>
          <cell r="G294" t="str">
            <v>Evercreek Bluffs Gate SW</v>
          </cell>
        </row>
        <row r="295">
          <cell r="A295">
            <v>2</v>
          </cell>
          <cell r="G295" t="str">
            <v>34 Avenue SW</v>
          </cell>
        </row>
        <row r="296">
          <cell r="A296">
            <v>2</v>
          </cell>
          <cell r="G296" t="str">
            <v>Chinook Winds Drive</v>
          </cell>
        </row>
        <row r="297">
          <cell r="A297">
            <v>2</v>
          </cell>
          <cell r="G297" t="str">
            <v>Coopers Common</v>
          </cell>
        </row>
        <row r="298">
          <cell r="A298">
            <v>2</v>
          </cell>
          <cell r="G298" t="str">
            <v>Sagewood Blvd</v>
          </cell>
        </row>
        <row r="299">
          <cell r="A299">
            <v>2</v>
          </cell>
          <cell r="G299" t="str">
            <v>Berwick Drive NW</v>
          </cell>
        </row>
        <row r="300">
          <cell r="A300">
            <v>2</v>
          </cell>
          <cell r="G300" t="str">
            <v>17 Street SE</v>
          </cell>
        </row>
        <row r="301">
          <cell r="A301">
            <v>2</v>
          </cell>
          <cell r="G301" t="str">
            <v>Dalton Drive NW</v>
          </cell>
        </row>
        <row r="302">
          <cell r="A302">
            <v>2</v>
          </cell>
          <cell r="G302" t="str">
            <v>Centre A Street NE</v>
          </cell>
        </row>
        <row r="303">
          <cell r="A303">
            <v>2</v>
          </cell>
          <cell r="G303" t="str">
            <v>8 th Ave</v>
          </cell>
        </row>
        <row r="304">
          <cell r="A304">
            <v>2</v>
          </cell>
          <cell r="G304" t="str">
            <v>4701  41 St</v>
          </cell>
        </row>
        <row r="305">
          <cell r="A305">
            <v>2</v>
          </cell>
          <cell r="G305" t="str">
            <v>4701B 41 St</v>
          </cell>
        </row>
        <row r="306">
          <cell r="A306">
            <v>2</v>
          </cell>
          <cell r="G306" t="str">
            <v>4701C 41 St</v>
          </cell>
        </row>
        <row r="307">
          <cell r="A307">
            <v>2</v>
          </cell>
          <cell r="G307" t="str">
            <v>3902D 50 Ave</v>
          </cell>
        </row>
        <row r="308">
          <cell r="A308">
            <v>2</v>
          </cell>
          <cell r="G308" t="str">
            <v>3902F 50 Ave</v>
          </cell>
        </row>
        <row r="309">
          <cell r="A309">
            <v>2</v>
          </cell>
          <cell r="G309" t="str">
            <v>5339A 53 Ave</v>
          </cell>
        </row>
        <row r="310">
          <cell r="A310">
            <v>2</v>
          </cell>
          <cell r="G310" t="str">
            <v>5333B 53 Ave</v>
          </cell>
        </row>
        <row r="311">
          <cell r="A311">
            <v>2</v>
          </cell>
          <cell r="G311" t="str">
            <v>4310 50 Ave</v>
          </cell>
        </row>
        <row r="312">
          <cell r="A312">
            <v>2</v>
          </cell>
          <cell r="G312" t="str">
            <v>4402 50 Ave</v>
          </cell>
        </row>
        <row r="313">
          <cell r="A313">
            <v>2</v>
          </cell>
          <cell r="G313" t="str">
            <v>4002 43 Ave</v>
          </cell>
        </row>
        <row r="314">
          <cell r="A314">
            <v>2</v>
          </cell>
          <cell r="G314" t="str">
            <v>4102 43 Ave</v>
          </cell>
        </row>
        <row r="315">
          <cell r="A315">
            <v>2</v>
          </cell>
          <cell r="G315" t="str">
            <v>4116 43 Ave</v>
          </cell>
        </row>
        <row r="316">
          <cell r="A316">
            <v>2</v>
          </cell>
          <cell r="G316" t="str">
            <v>4802 53 St</v>
          </cell>
        </row>
        <row r="317">
          <cell r="A317">
            <v>2</v>
          </cell>
          <cell r="G317" t="str">
            <v>4518 42 St</v>
          </cell>
        </row>
        <row r="318">
          <cell r="A318">
            <v>2</v>
          </cell>
          <cell r="G318" t="str">
            <v>4517 43 St</v>
          </cell>
        </row>
        <row r="319">
          <cell r="A319">
            <v>2</v>
          </cell>
          <cell r="G319" t="str">
            <v>4507 43 St</v>
          </cell>
        </row>
        <row r="320">
          <cell r="A320">
            <v>2</v>
          </cell>
          <cell r="G320" t="str">
            <v>4511 43 St</v>
          </cell>
        </row>
        <row r="321">
          <cell r="A321">
            <v>2</v>
          </cell>
          <cell r="G321" t="str">
            <v>5520 51 St</v>
          </cell>
        </row>
        <row r="322">
          <cell r="A322">
            <v>2</v>
          </cell>
          <cell r="G322" t="str">
            <v>5104 56 Ave</v>
          </cell>
        </row>
        <row r="323">
          <cell r="A323">
            <v>2</v>
          </cell>
          <cell r="G323" t="str">
            <v>5111 36 St (Building A and B)</v>
          </cell>
        </row>
        <row r="324">
          <cell r="A324">
            <v>2</v>
          </cell>
          <cell r="G324" t="str">
            <v>5111 36 St (Building C and D)</v>
          </cell>
        </row>
        <row r="325">
          <cell r="A325">
            <v>2</v>
          </cell>
          <cell r="G325" t="str">
            <v>5111 36 St (Building E and F)</v>
          </cell>
        </row>
        <row r="326">
          <cell r="A326">
            <v>2</v>
          </cell>
          <cell r="G326" t="str">
            <v>5111 36 St (Building G and H)</v>
          </cell>
        </row>
        <row r="327">
          <cell r="A327">
            <v>2</v>
          </cell>
          <cell r="G327" t="str">
            <v>5111 36 St (Building I and J)</v>
          </cell>
        </row>
        <row r="328">
          <cell r="A328">
            <v>2</v>
          </cell>
          <cell r="G328" t="str">
            <v>5111 36 St (Building K and L)</v>
          </cell>
        </row>
        <row r="329">
          <cell r="A329">
            <v>2</v>
          </cell>
          <cell r="G329" t="str">
            <v>5111 36 St (Building M and N)</v>
          </cell>
        </row>
        <row r="330">
          <cell r="A330">
            <v>2</v>
          </cell>
          <cell r="G330" t="str">
            <v>5111 36 St (Building P and R)</v>
          </cell>
        </row>
        <row r="331">
          <cell r="A331">
            <v>2</v>
          </cell>
          <cell r="G331" t="str">
            <v>5111 36 St (Building S and T)</v>
          </cell>
        </row>
        <row r="332">
          <cell r="A332">
            <v>2</v>
          </cell>
          <cell r="G332" t="str">
            <v>5111 36 St (Building X)</v>
          </cell>
        </row>
        <row r="333">
          <cell r="A333">
            <v>2</v>
          </cell>
          <cell r="G333" t="str">
            <v>5700 31 St (Building A)</v>
          </cell>
        </row>
        <row r="334">
          <cell r="A334">
            <v>2</v>
          </cell>
          <cell r="G334" t="str">
            <v>5700 31 St (Building B)</v>
          </cell>
        </row>
        <row r="335">
          <cell r="A335">
            <v>2</v>
          </cell>
          <cell r="G335" t="str">
            <v>5700 31 St (Building C)</v>
          </cell>
        </row>
        <row r="336">
          <cell r="A336">
            <v>2</v>
          </cell>
          <cell r="G336" t="str">
            <v>3009 56 Ave (Building ABC)</v>
          </cell>
        </row>
        <row r="337">
          <cell r="A337">
            <v>2</v>
          </cell>
          <cell r="G337" t="str">
            <v>3005 56 Ave (Building DEF)</v>
          </cell>
        </row>
        <row r="338">
          <cell r="A338">
            <v>2</v>
          </cell>
          <cell r="G338" t="str">
            <v>3007 56 Ave (Building GHI)</v>
          </cell>
        </row>
        <row r="339">
          <cell r="A339">
            <v>2</v>
          </cell>
          <cell r="G339" t="str">
            <v>4612 57 St</v>
          </cell>
        </row>
        <row r="340">
          <cell r="A340">
            <v>2</v>
          </cell>
          <cell r="G340" t="str">
            <v>4722 46 St</v>
          </cell>
        </row>
        <row r="341">
          <cell r="A341">
            <v>2</v>
          </cell>
          <cell r="G341" t="str">
            <v>4718 46 St</v>
          </cell>
        </row>
        <row r="342">
          <cell r="A342">
            <v>2</v>
          </cell>
          <cell r="G342" t="str">
            <v>4908 53 St</v>
          </cell>
        </row>
        <row r="343">
          <cell r="A343">
            <v>2</v>
          </cell>
          <cell r="G343" t="str">
            <v>5905 47A Ave</v>
          </cell>
        </row>
        <row r="344">
          <cell r="A344">
            <v>2</v>
          </cell>
          <cell r="G344" t="str">
            <v>5909 47A Ave</v>
          </cell>
        </row>
        <row r="345">
          <cell r="A345">
            <v>2</v>
          </cell>
          <cell r="G345" t="str">
            <v>4918 45 St</v>
          </cell>
        </row>
        <row r="346">
          <cell r="A346">
            <v>2</v>
          </cell>
          <cell r="G346" t="str">
            <v>134 Mount Pleasant Dr</v>
          </cell>
        </row>
        <row r="347">
          <cell r="A347">
            <v>2</v>
          </cell>
          <cell r="G347" t="str">
            <v>41 Grand Drive</v>
          </cell>
        </row>
        <row r="348">
          <cell r="A348">
            <v>2</v>
          </cell>
          <cell r="G348" t="str">
            <v>4714 54 St</v>
          </cell>
        </row>
        <row r="349">
          <cell r="A349">
            <v>2</v>
          </cell>
          <cell r="G349" t="str">
            <v>4716 54 St</v>
          </cell>
        </row>
        <row r="350">
          <cell r="A350">
            <v>2</v>
          </cell>
          <cell r="G350" t="str">
            <v>29 Grand Dr</v>
          </cell>
        </row>
        <row r="351">
          <cell r="A351">
            <v>2</v>
          </cell>
          <cell r="G351" t="str">
            <v>33 Grand Dr</v>
          </cell>
        </row>
        <row r="352">
          <cell r="A352">
            <v>2</v>
          </cell>
          <cell r="G352" t="str">
            <v>130 Mount Pleasant Dr</v>
          </cell>
        </row>
        <row r="353">
          <cell r="A353">
            <v>2</v>
          </cell>
          <cell r="G353" t="str">
            <v>119 Mount Pleasant Dr</v>
          </cell>
        </row>
        <row r="354">
          <cell r="A354">
            <v>2</v>
          </cell>
          <cell r="G354" t="str">
            <v>4819 47 St</v>
          </cell>
        </row>
        <row r="355">
          <cell r="A355">
            <v>2</v>
          </cell>
          <cell r="G355" t="str">
            <v>4814 46 St</v>
          </cell>
        </row>
        <row r="356">
          <cell r="A356">
            <v>2</v>
          </cell>
          <cell r="G356" t="str">
            <v>4810 60 St</v>
          </cell>
        </row>
        <row r="357">
          <cell r="A357">
            <v>2</v>
          </cell>
          <cell r="G357" t="str">
            <v>6003 48B Ave</v>
          </cell>
        </row>
        <row r="358">
          <cell r="A358">
            <v>2</v>
          </cell>
          <cell r="G358" t="str">
            <v>6007 48B Ave</v>
          </cell>
        </row>
        <row r="359">
          <cell r="A359">
            <v>2</v>
          </cell>
          <cell r="G359" t="str">
            <v>41 Grand Park Cres</v>
          </cell>
        </row>
        <row r="360">
          <cell r="A360">
            <v>2</v>
          </cell>
          <cell r="G360" t="str">
            <v>6211 48A Ave</v>
          </cell>
        </row>
        <row r="361">
          <cell r="A361">
            <v>2</v>
          </cell>
          <cell r="G361" t="str">
            <v>6217 48A Ave</v>
          </cell>
        </row>
        <row r="362">
          <cell r="A362">
            <v>2</v>
          </cell>
          <cell r="G362" t="str">
            <v>4720 46 St</v>
          </cell>
        </row>
        <row r="363">
          <cell r="A363">
            <v>2</v>
          </cell>
          <cell r="G363" t="str">
            <v>29 Spruce Ave</v>
          </cell>
        </row>
        <row r="364">
          <cell r="A364">
            <v>2</v>
          </cell>
          <cell r="G364" t="str">
            <v>31 Spruce Ave</v>
          </cell>
        </row>
        <row r="365">
          <cell r="A365">
            <v>2</v>
          </cell>
          <cell r="G365" t="str">
            <v>609 King St</v>
          </cell>
        </row>
        <row r="366">
          <cell r="A366">
            <v>2</v>
          </cell>
          <cell r="G366" t="str">
            <v>5716 50 Ave</v>
          </cell>
        </row>
        <row r="367">
          <cell r="A367">
            <v>2</v>
          </cell>
          <cell r="G367" t="str">
            <v>5411 39 Ave</v>
          </cell>
        </row>
        <row r="368">
          <cell r="A368">
            <v>2</v>
          </cell>
          <cell r="G368" t="str">
            <v>5633 52 St</v>
          </cell>
        </row>
        <row r="369">
          <cell r="A369">
            <v>2</v>
          </cell>
          <cell r="G369" t="str">
            <v>5115 52 Ave</v>
          </cell>
        </row>
        <row r="370">
          <cell r="A370">
            <v>2</v>
          </cell>
          <cell r="G370" t="str">
            <v>5320 47 Ave</v>
          </cell>
        </row>
        <row r="371">
          <cell r="A371">
            <v>2</v>
          </cell>
          <cell r="G371" t="str">
            <v>5108 51 St</v>
          </cell>
        </row>
        <row r="372">
          <cell r="A372">
            <v>2</v>
          </cell>
          <cell r="G372" t="str">
            <v>4524 53 St</v>
          </cell>
        </row>
        <row r="373">
          <cell r="A373">
            <v>2</v>
          </cell>
          <cell r="G373" t="str">
            <v>54A St</v>
          </cell>
        </row>
        <row r="374">
          <cell r="A374">
            <v>2</v>
          </cell>
          <cell r="G374" t="str">
            <v>54 Ave</v>
          </cell>
        </row>
        <row r="375">
          <cell r="A375">
            <v>2</v>
          </cell>
          <cell r="G375" t="str">
            <v>5101 52 Ave</v>
          </cell>
        </row>
        <row r="376">
          <cell r="A376">
            <v>2</v>
          </cell>
          <cell r="G376" t="str">
            <v>5112 52 Ave</v>
          </cell>
        </row>
        <row r="377">
          <cell r="A377">
            <v>2</v>
          </cell>
          <cell r="G377" t="str">
            <v>5108 52 Ave</v>
          </cell>
        </row>
        <row r="378">
          <cell r="A378">
            <v>2</v>
          </cell>
          <cell r="G378" t="str">
            <v>5116 53 Ave</v>
          </cell>
        </row>
        <row r="379">
          <cell r="A379">
            <v>2</v>
          </cell>
          <cell r="G379" t="str">
            <v>5105 52 Ave</v>
          </cell>
        </row>
        <row r="380">
          <cell r="A380">
            <v>2</v>
          </cell>
          <cell r="G380" t="str">
            <v>3725 53 St</v>
          </cell>
        </row>
        <row r="381">
          <cell r="A381">
            <v>2</v>
          </cell>
          <cell r="G381" t="str">
            <v>Kingsland Close SE</v>
          </cell>
        </row>
        <row r="382">
          <cell r="A382">
            <v>2</v>
          </cell>
          <cell r="G382" t="str">
            <v>236 4 St</v>
          </cell>
        </row>
        <row r="383">
          <cell r="A383">
            <v>2</v>
          </cell>
          <cell r="G383" t="str">
            <v>11 Greenbrook Dr E</v>
          </cell>
        </row>
        <row r="384">
          <cell r="A384">
            <v>2</v>
          </cell>
          <cell r="G384" t="str">
            <v>1023 3 Ave E</v>
          </cell>
        </row>
        <row r="385">
          <cell r="A385">
            <v>2</v>
          </cell>
          <cell r="G385" t="str">
            <v>1027 3 Ave E</v>
          </cell>
        </row>
        <row r="386">
          <cell r="A386">
            <v>2</v>
          </cell>
          <cell r="G386" t="str">
            <v>1039 3 Ave E</v>
          </cell>
        </row>
        <row r="387">
          <cell r="A387">
            <v>2</v>
          </cell>
          <cell r="G387" t="str">
            <v>75 Ingram Park Dr</v>
          </cell>
        </row>
        <row r="388">
          <cell r="A388">
            <v>2</v>
          </cell>
          <cell r="G388" t="str">
            <v>404 5 Ave W</v>
          </cell>
        </row>
        <row r="389">
          <cell r="A389">
            <v>2</v>
          </cell>
          <cell r="G389" t="str">
            <v>524 1A Ave E</v>
          </cell>
        </row>
        <row r="390">
          <cell r="A390">
            <v>2</v>
          </cell>
          <cell r="G390" t="str">
            <v>55 Pleasant Park Rd W</v>
          </cell>
        </row>
        <row r="391">
          <cell r="A391">
            <v>2</v>
          </cell>
          <cell r="G391" t="str">
            <v>608 2 St W</v>
          </cell>
        </row>
        <row r="392">
          <cell r="A392">
            <v>2</v>
          </cell>
          <cell r="G392" t="str">
            <v>1011 Cassils Rd W</v>
          </cell>
        </row>
        <row r="393">
          <cell r="A393">
            <v>2</v>
          </cell>
          <cell r="G393" t="str">
            <v>604 8 St W</v>
          </cell>
        </row>
        <row r="394">
          <cell r="A394">
            <v>2</v>
          </cell>
          <cell r="G394" t="str">
            <v>8 Greenbrook Cres</v>
          </cell>
        </row>
        <row r="395">
          <cell r="A395">
            <v>2</v>
          </cell>
          <cell r="G395" t="str">
            <v>Queens Way Crt</v>
          </cell>
        </row>
        <row r="396">
          <cell r="A396">
            <v>2</v>
          </cell>
          <cell r="G396" t="str">
            <v>9600 Southland Circle SW</v>
          </cell>
        </row>
        <row r="397">
          <cell r="A397">
            <v>2</v>
          </cell>
          <cell r="G397" t="str">
            <v>1433 21 Ave SW</v>
          </cell>
        </row>
        <row r="398">
          <cell r="A398">
            <v>2</v>
          </cell>
          <cell r="G398" t="str">
            <v>Rundlehorn Circle NE</v>
          </cell>
        </row>
        <row r="399">
          <cell r="A399">
            <v>2</v>
          </cell>
          <cell r="G399" t="str">
            <v>1512 15 Ave SW</v>
          </cell>
        </row>
        <row r="400">
          <cell r="A400">
            <v>2</v>
          </cell>
          <cell r="G400" t="str">
            <v>739 Bracewood Dr SW</v>
          </cell>
        </row>
        <row r="401">
          <cell r="A401">
            <v>2</v>
          </cell>
          <cell r="G401" t="str">
            <v>939 Bracewood Dr SW</v>
          </cell>
        </row>
        <row r="402">
          <cell r="A402">
            <v>2</v>
          </cell>
          <cell r="G402" t="str">
            <v>604 14 Ave SW</v>
          </cell>
        </row>
        <row r="403">
          <cell r="A403">
            <v>2</v>
          </cell>
          <cell r="G403" t="str">
            <v>1309 Cameron Avenue SW</v>
          </cell>
        </row>
        <row r="404">
          <cell r="A404">
            <v>2</v>
          </cell>
          <cell r="G404" t="str">
            <v>1816 16A St SW</v>
          </cell>
        </row>
        <row r="405">
          <cell r="A405">
            <v>2</v>
          </cell>
          <cell r="G405" t="str">
            <v>115 25 Ave SW</v>
          </cell>
        </row>
        <row r="406">
          <cell r="A406">
            <v>2</v>
          </cell>
          <cell r="G406" t="str">
            <v>127 25 Ave SW</v>
          </cell>
        </row>
        <row r="407">
          <cell r="A407">
            <v>2</v>
          </cell>
          <cell r="G407" t="str">
            <v>1121 6 St SW</v>
          </cell>
        </row>
        <row r="408">
          <cell r="A408">
            <v>2</v>
          </cell>
          <cell r="G408" t="str">
            <v>4812 17 Ave NW</v>
          </cell>
        </row>
        <row r="409">
          <cell r="A409">
            <v>2</v>
          </cell>
          <cell r="G409" t="str">
            <v>4820 17 Ave NW</v>
          </cell>
        </row>
        <row r="410">
          <cell r="A410">
            <v>2</v>
          </cell>
          <cell r="G410" t="str">
            <v>1608 22 Ave SW</v>
          </cell>
        </row>
        <row r="411">
          <cell r="A411">
            <v>2</v>
          </cell>
          <cell r="G411" t="str">
            <v>727 1 Ave NW</v>
          </cell>
        </row>
        <row r="412">
          <cell r="A412">
            <v>2</v>
          </cell>
          <cell r="G412" t="str">
            <v>1015 Cameron Ave SW</v>
          </cell>
        </row>
        <row r="413">
          <cell r="A413">
            <v>2</v>
          </cell>
          <cell r="G413" t="str">
            <v>2010 Hope St SW</v>
          </cell>
        </row>
        <row r="414">
          <cell r="A414">
            <v>2</v>
          </cell>
          <cell r="G414" t="str">
            <v>510 57 Ave SW</v>
          </cell>
        </row>
        <row r="415">
          <cell r="A415">
            <v>2</v>
          </cell>
          <cell r="G415" t="str">
            <v>520 57 Ave SW</v>
          </cell>
        </row>
        <row r="416">
          <cell r="A416">
            <v>2</v>
          </cell>
          <cell r="G416" t="str">
            <v>530 57 Ave SW</v>
          </cell>
        </row>
        <row r="417">
          <cell r="A417">
            <v>2</v>
          </cell>
          <cell r="G417" t="str">
            <v>540 57 Ave SW</v>
          </cell>
        </row>
        <row r="418">
          <cell r="A418">
            <v>2</v>
          </cell>
          <cell r="G418" t="str">
            <v>25 Glengrove Cl SW</v>
          </cell>
        </row>
        <row r="419">
          <cell r="A419">
            <v>2</v>
          </cell>
          <cell r="G419" t="str">
            <v>35 Glengrove Cl SW</v>
          </cell>
        </row>
        <row r="420">
          <cell r="A420">
            <v>2</v>
          </cell>
          <cell r="G420" t="str">
            <v>1028 13 Ave SW</v>
          </cell>
        </row>
        <row r="421">
          <cell r="A421">
            <v>2</v>
          </cell>
          <cell r="G421" t="str">
            <v>1825 Woodview Dr SW</v>
          </cell>
        </row>
        <row r="422">
          <cell r="A422">
            <v>2</v>
          </cell>
          <cell r="G422" t="str">
            <v>1825 Woodview Dr SW</v>
          </cell>
        </row>
        <row r="423">
          <cell r="A423">
            <v>2</v>
          </cell>
          <cell r="G423" t="str">
            <v>12535 17 St SW</v>
          </cell>
        </row>
        <row r="424">
          <cell r="A424">
            <v>2</v>
          </cell>
          <cell r="G424" t="str">
            <v>12535 17 St SW</v>
          </cell>
        </row>
        <row r="425">
          <cell r="A425">
            <v>2</v>
          </cell>
          <cell r="G425" t="str">
            <v>Woodview Dr SW</v>
          </cell>
        </row>
        <row r="426">
          <cell r="A426">
            <v>2</v>
          </cell>
          <cell r="G426" t="str">
            <v>2120 Southland Dr SW</v>
          </cell>
        </row>
        <row r="427">
          <cell r="A427">
            <v>2</v>
          </cell>
          <cell r="G427" t="str">
            <v>2120 Southland Dr SW</v>
          </cell>
        </row>
        <row r="428">
          <cell r="A428">
            <v>2</v>
          </cell>
          <cell r="G428" t="str">
            <v>2120 Southland Dr SW</v>
          </cell>
        </row>
        <row r="429">
          <cell r="A429">
            <v>2</v>
          </cell>
          <cell r="G429" t="str">
            <v>2120 Southland Dr SW</v>
          </cell>
        </row>
        <row r="430">
          <cell r="A430">
            <v>2</v>
          </cell>
          <cell r="G430" t="str">
            <v>2120 Southland Dr SW</v>
          </cell>
        </row>
        <row r="431">
          <cell r="A431">
            <v>2</v>
          </cell>
          <cell r="G431" t="str">
            <v>15220 45 St SE</v>
          </cell>
        </row>
        <row r="432">
          <cell r="A432">
            <v>2</v>
          </cell>
          <cell r="G432" t="str">
            <v>9700 Bonaventure Dr SE</v>
          </cell>
        </row>
        <row r="433">
          <cell r="A433">
            <v>2</v>
          </cell>
          <cell r="G433" t="str">
            <v>2160 Paliswood Rd SW</v>
          </cell>
        </row>
        <row r="434">
          <cell r="A434">
            <v>2</v>
          </cell>
          <cell r="G434" t="str">
            <v>67 Ave SW</v>
          </cell>
        </row>
        <row r="435">
          <cell r="A435">
            <v>2</v>
          </cell>
          <cell r="G435" t="str">
            <v>2105 90 Ave SW</v>
          </cell>
        </row>
        <row r="436">
          <cell r="A436">
            <v>2</v>
          </cell>
          <cell r="G436" t="str">
            <v>2105 90 Ave SW</v>
          </cell>
        </row>
        <row r="437">
          <cell r="A437">
            <v>2</v>
          </cell>
          <cell r="G437" t="str">
            <v>815 50th Ave SW</v>
          </cell>
        </row>
        <row r="438">
          <cell r="A438">
            <v>2</v>
          </cell>
          <cell r="G438" t="str">
            <v>10 Frobisher Blvd</v>
          </cell>
        </row>
        <row r="439">
          <cell r="A439">
            <v>2</v>
          </cell>
          <cell r="G439" t="str">
            <v>2404 16 A St SW</v>
          </cell>
        </row>
        <row r="440">
          <cell r="A440">
            <v>2</v>
          </cell>
          <cell r="G440" t="str">
            <v>606 23 Ave SW</v>
          </cell>
        </row>
        <row r="441">
          <cell r="A441">
            <v>2</v>
          </cell>
          <cell r="G441" t="str">
            <v>505 56 Ave SW</v>
          </cell>
        </row>
        <row r="442">
          <cell r="A442">
            <v>2</v>
          </cell>
          <cell r="G442" t="str">
            <v>510 21 Ave SW</v>
          </cell>
        </row>
        <row r="443">
          <cell r="A443">
            <v>2</v>
          </cell>
          <cell r="G443" t="str">
            <v>2719 17 Ave SW</v>
          </cell>
        </row>
        <row r="444">
          <cell r="A444">
            <v>2</v>
          </cell>
          <cell r="G444" t="str">
            <v>401 Grier Ave NE</v>
          </cell>
        </row>
        <row r="445">
          <cell r="A445">
            <v>2</v>
          </cell>
          <cell r="G445" t="str">
            <v>400 Goddard Ave NE</v>
          </cell>
        </row>
        <row r="446">
          <cell r="A446">
            <v>2</v>
          </cell>
          <cell r="G446" t="str">
            <v>2416 14 St SW</v>
          </cell>
        </row>
        <row r="447">
          <cell r="A447">
            <v>2</v>
          </cell>
          <cell r="G447" t="str">
            <v>1008 14 Ave SW</v>
          </cell>
        </row>
        <row r="448">
          <cell r="A448">
            <v>2</v>
          </cell>
          <cell r="G448" t="str">
            <v>650 Meredith Rd NE</v>
          </cell>
        </row>
        <row r="449">
          <cell r="A449">
            <v>2</v>
          </cell>
          <cell r="G449" t="str">
            <v>2241 14 St SW</v>
          </cell>
        </row>
        <row r="450">
          <cell r="A450">
            <v>2</v>
          </cell>
          <cell r="G450" t="str">
            <v>1228 13 Ave SW</v>
          </cell>
        </row>
        <row r="451">
          <cell r="A451">
            <v>2</v>
          </cell>
          <cell r="G451" t="str">
            <v>3805A Marlborough Dr NE</v>
          </cell>
        </row>
        <row r="452">
          <cell r="A452">
            <v>2</v>
          </cell>
          <cell r="G452" t="str">
            <v>3805B Marlborough Dr NE</v>
          </cell>
        </row>
        <row r="453">
          <cell r="A453">
            <v>2</v>
          </cell>
          <cell r="G453" t="str">
            <v>3805C Marlborough Dr NE</v>
          </cell>
        </row>
        <row r="454">
          <cell r="A454">
            <v>2</v>
          </cell>
          <cell r="G454" t="str">
            <v>3805D Marlborough Dr NE</v>
          </cell>
        </row>
        <row r="455">
          <cell r="A455">
            <v>2</v>
          </cell>
          <cell r="G455" t="str">
            <v>3805E Marlborough Dr NE</v>
          </cell>
        </row>
        <row r="456">
          <cell r="A456">
            <v>2</v>
          </cell>
          <cell r="G456" t="str">
            <v>3805F Marlborough Dr NE</v>
          </cell>
        </row>
        <row r="457">
          <cell r="A457">
            <v>2</v>
          </cell>
          <cell r="G457" t="str">
            <v>3805G Marlborough Dr NE</v>
          </cell>
        </row>
        <row r="458">
          <cell r="A458">
            <v>2</v>
          </cell>
          <cell r="G458" t="str">
            <v>97 Carswell Rd</v>
          </cell>
        </row>
        <row r="459">
          <cell r="A459">
            <v>2</v>
          </cell>
          <cell r="G459" t="str">
            <v>2291 Southview Dr</v>
          </cell>
        </row>
        <row r="460">
          <cell r="A460">
            <v>2</v>
          </cell>
          <cell r="G460" t="str">
            <v>2526 Thompson Cres</v>
          </cell>
        </row>
        <row r="461">
          <cell r="A461">
            <v>2</v>
          </cell>
          <cell r="G461" t="str">
            <v>29 7 St NE</v>
          </cell>
        </row>
        <row r="462">
          <cell r="A462">
            <v>2</v>
          </cell>
          <cell r="G462" t="str">
            <v>672 College Dr SE</v>
          </cell>
        </row>
        <row r="463">
          <cell r="A463">
            <v>2</v>
          </cell>
          <cell r="G463" t="str">
            <v>90 Sprague Way SE</v>
          </cell>
        </row>
        <row r="464">
          <cell r="A464">
            <v>2</v>
          </cell>
          <cell r="G464" t="str">
            <v>94 Sprague Way SE</v>
          </cell>
        </row>
        <row r="465">
          <cell r="A465">
            <v>2</v>
          </cell>
          <cell r="G465" t="str">
            <v>98 Sprague Way SE</v>
          </cell>
        </row>
        <row r="466">
          <cell r="A466">
            <v>2</v>
          </cell>
          <cell r="G466" t="str">
            <v>102 Sprague Way SE</v>
          </cell>
        </row>
        <row r="467">
          <cell r="A467">
            <v>2</v>
          </cell>
          <cell r="G467" t="str">
            <v>99 Carswell Rd SE</v>
          </cell>
        </row>
        <row r="468">
          <cell r="A468">
            <v>2</v>
          </cell>
          <cell r="G468" t="str">
            <v>2327 Crestwood Dr</v>
          </cell>
        </row>
        <row r="469">
          <cell r="A469">
            <v>2</v>
          </cell>
          <cell r="G469" t="str">
            <v>535 Belfast St SE</v>
          </cell>
        </row>
        <row r="470">
          <cell r="A470">
            <v>2</v>
          </cell>
          <cell r="G470" t="str">
            <v>2253 Southview Dr SE</v>
          </cell>
        </row>
        <row r="471">
          <cell r="A471">
            <v>2</v>
          </cell>
          <cell r="G471" t="str">
            <v>2399 Southview Dr SE</v>
          </cell>
        </row>
        <row r="472">
          <cell r="A472">
            <v>2</v>
          </cell>
          <cell r="G472" t="str">
            <v>42 Campbell Cr SE</v>
          </cell>
        </row>
        <row r="473">
          <cell r="A473">
            <v>2</v>
          </cell>
          <cell r="G473" t="str">
            <v>46 Carswell Rd SE</v>
          </cell>
        </row>
        <row r="474">
          <cell r="A474">
            <v>2</v>
          </cell>
          <cell r="G474" t="str">
            <v>675 20 St NE</v>
          </cell>
        </row>
        <row r="475">
          <cell r="A475">
            <v>2</v>
          </cell>
          <cell r="G475" t="str">
            <v>1910 Upland Dr SE</v>
          </cell>
        </row>
        <row r="476">
          <cell r="A476">
            <v>2</v>
          </cell>
          <cell r="G476" t="str">
            <v>1969 Upland Dr SE</v>
          </cell>
        </row>
        <row r="477">
          <cell r="A477">
            <v>2</v>
          </cell>
          <cell r="G477" t="str">
            <v>1617 2 Ave NE</v>
          </cell>
        </row>
        <row r="478">
          <cell r="A478">
            <v>2</v>
          </cell>
          <cell r="G478" t="str">
            <v>1658 3 Ave NE</v>
          </cell>
        </row>
        <row r="479">
          <cell r="A479">
            <v>2</v>
          </cell>
          <cell r="G479" t="str">
            <v>68 Cypress Way SE</v>
          </cell>
        </row>
        <row r="480">
          <cell r="A480">
            <v>2</v>
          </cell>
          <cell r="G480" t="str">
            <v>549 Belfast St SE</v>
          </cell>
        </row>
        <row r="481">
          <cell r="A481">
            <v>2</v>
          </cell>
          <cell r="G481" t="str">
            <v>2398 Southview Dr</v>
          </cell>
        </row>
        <row r="482">
          <cell r="A482">
            <v>2</v>
          </cell>
          <cell r="G482" t="str">
            <v>2504 Thompson Cres SE</v>
          </cell>
        </row>
        <row r="483">
          <cell r="A483">
            <v>2</v>
          </cell>
          <cell r="G483" t="str">
            <v>2508 Thompson Cres SE</v>
          </cell>
        </row>
        <row r="484">
          <cell r="A484">
            <v>2</v>
          </cell>
          <cell r="G484" t="str">
            <v>89 Collins Cres SE</v>
          </cell>
        </row>
        <row r="485">
          <cell r="A485">
            <v>2</v>
          </cell>
          <cell r="G485" t="str">
            <v>407 5 Ave SE</v>
          </cell>
        </row>
        <row r="486">
          <cell r="A486">
            <v>2</v>
          </cell>
          <cell r="G486" t="str">
            <v>64-66 Corbitt Way SE</v>
          </cell>
        </row>
        <row r="487">
          <cell r="A487">
            <v>2</v>
          </cell>
          <cell r="G487" t="str">
            <v>777 12 St NW</v>
          </cell>
        </row>
        <row r="488">
          <cell r="A488">
            <v>2</v>
          </cell>
          <cell r="G488" t="str">
            <v>229 2 St NE</v>
          </cell>
        </row>
        <row r="489">
          <cell r="A489">
            <v>2</v>
          </cell>
          <cell r="G489" t="str">
            <v>845 5 St SW</v>
          </cell>
        </row>
        <row r="490">
          <cell r="A490">
            <v>2</v>
          </cell>
          <cell r="G490" t="str">
            <v>154A 1 St NE</v>
          </cell>
        </row>
        <row r="491">
          <cell r="A491">
            <v>2</v>
          </cell>
          <cell r="G491" t="str">
            <v>220 1 St NE</v>
          </cell>
        </row>
        <row r="492">
          <cell r="A492">
            <v>2</v>
          </cell>
          <cell r="G492" t="str">
            <v>Allen St. SE</v>
          </cell>
        </row>
        <row r="493">
          <cell r="A493">
            <v>2</v>
          </cell>
          <cell r="G493" t="str">
            <v>Allen St. SE</v>
          </cell>
        </row>
        <row r="494">
          <cell r="A494">
            <v>2</v>
          </cell>
          <cell r="G494" t="str">
            <v>5th St. NE</v>
          </cell>
        </row>
        <row r="495">
          <cell r="A495">
            <v>2</v>
          </cell>
          <cell r="G495" t="str">
            <v>Memorial Dr. NW</v>
          </cell>
        </row>
        <row r="496">
          <cell r="A496">
            <v>2</v>
          </cell>
          <cell r="G496" t="str">
            <v>Mcdougal Ct. NE</v>
          </cell>
        </row>
        <row r="497">
          <cell r="A497">
            <v>2</v>
          </cell>
          <cell r="G497" t="str">
            <v>Cranleigh Heath SE</v>
          </cell>
        </row>
        <row r="498">
          <cell r="A498">
            <v>2</v>
          </cell>
          <cell r="G498" t="str">
            <v>98 Ave. SW</v>
          </cell>
        </row>
        <row r="499">
          <cell r="A499">
            <v>2</v>
          </cell>
          <cell r="G499" t="str">
            <v>4 Ave NE</v>
          </cell>
        </row>
        <row r="500">
          <cell r="A500">
            <v>2</v>
          </cell>
          <cell r="G500" t="str">
            <v>14A st. SW</v>
          </cell>
        </row>
        <row r="501">
          <cell r="A501">
            <v>2</v>
          </cell>
          <cell r="G501" t="str">
            <v>Brookpark Dr SW</v>
          </cell>
        </row>
        <row r="502">
          <cell r="A502">
            <v>2</v>
          </cell>
          <cell r="G502" t="str">
            <v>Coach Bluff Cr SW</v>
          </cell>
        </row>
        <row r="503">
          <cell r="A503">
            <v>2</v>
          </cell>
          <cell r="G503" t="str">
            <v>Rideau Pl SW</v>
          </cell>
        </row>
        <row r="504">
          <cell r="A504">
            <v>2</v>
          </cell>
          <cell r="G504" t="str">
            <v>9A St. NW</v>
          </cell>
        </row>
        <row r="505">
          <cell r="A505">
            <v>2</v>
          </cell>
          <cell r="G505" t="str">
            <v>4th Ave NE</v>
          </cell>
        </row>
        <row r="506">
          <cell r="A506">
            <v>2</v>
          </cell>
          <cell r="G506" t="str">
            <v>90th Ave SE</v>
          </cell>
        </row>
        <row r="507">
          <cell r="A507">
            <v>2</v>
          </cell>
          <cell r="G507" t="str">
            <v>15th Ave SW</v>
          </cell>
        </row>
        <row r="508">
          <cell r="A508">
            <v>2</v>
          </cell>
          <cell r="G508" t="str">
            <v>28th Ave SW</v>
          </cell>
        </row>
        <row r="509">
          <cell r="A509">
            <v>2</v>
          </cell>
          <cell r="G509" t="str">
            <v>Memorial Dr NW</v>
          </cell>
        </row>
        <row r="510">
          <cell r="A510">
            <v>2</v>
          </cell>
          <cell r="G510" t="str">
            <v>Raynard Cr. SE</v>
          </cell>
        </row>
        <row r="511">
          <cell r="A511">
            <v>2</v>
          </cell>
          <cell r="G511" t="str">
            <v>Parkridge View SE</v>
          </cell>
        </row>
        <row r="512">
          <cell r="A512">
            <v>2</v>
          </cell>
          <cell r="G512" t="str">
            <v>Parkridge View SE</v>
          </cell>
        </row>
        <row r="513">
          <cell r="A513">
            <v>2</v>
          </cell>
          <cell r="G513" t="str">
            <v>Everstone Place SW</v>
          </cell>
        </row>
        <row r="514">
          <cell r="A514">
            <v>2</v>
          </cell>
          <cell r="G514" t="str">
            <v>7th Ave SE</v>
          </cell>
        </row>
        <row r="515">
          <cell r="A515">
            <v>2</v>
          </cell>
          <cell r="G515" t="str">
            <v>72nd Ave NW</v>
          </cell>
        </row>
        <row r="516">
          <cell r="A516">
            <v>2</v>
          </cell>
          <cell r="G516" t="str">
            <v>4th St. NE</v>
          </cell>
        </row>
        <row r="517">
          <cell r="A517">
            <v>2</v>
          </cell>
          <cell r="G517" t="str">
            <v>17th St. SW</v>
          </cell>
        </row>
        <row r="518">
          <cell r="A518">
            <v>2</v>
          </cell>
          <cell r="G518" t="str">
            <v>17 Ave SW</v>
          </cell>
        </row>
        <row r="519">
          <cell r="A519">
            <v>2</v>
          </cell>
          <cell r="G519" t="str">
            <v>21 Ave SW</v>
          </cell>
        </row>
        <row r="520">
          <cell r="A520">
            <v>2</v>
          </cell>
          <cell r="G520" t="str">
            <v>27th Ave SW</v>
          </cell>
        </row>
        <row r="521">
          <cell r="A521">
            <v>2</v>
          </cell>
          <cell r="G521" t="str">
            <v>22nd Ave SW</v>
          </cell>
        </row>
        <row r="522">
          <cell r="A522">
            <v>2</v>
          </cell>
          <cell r="G522" t="str">
            <v>Mount Douglas Manor SE</v>
          </cell>
        </row>
        <row r="523">
          <cell r="A523">
            <v>2</v>
          </cell>
          <cell r="G523" t="str">
            <v>10th St. SW</v>
          </cell>
        </row>
        <row r="524">
          <cell r="A524">
            <v>2</v>
          </cell>
          <cell r="G524" t="str">
            <v>Meredith Rd. NE</v>
          </cell>
        </row>
        <row r="525">
          <cell r="A525">
            <v>2</v>
          </cell>
          <cell r="G525" t="str">
            <v>Prestwick Acres Lane SE</v>
          </cell>
        </row>
        <row r="526">
          <cell r="A526">
            <v>2</v>
          </cell>
          <cell r="G526" t="str">
            <v>Grier Terr NE</v>
          </cell>
        </row>
        <row r="527">
          <cell r="A527">
            <v>2</v>
          </cell>
          <cell r="G527" t="str">
            <v>56th St. NE</v>
          </cell>
        </row>
        <row r="528">
          <cell r="A528">
            <v>2</v>
          </cell>
          <cell r="G528" t="str">
            <v>8th Ave NE</v>
          </cell>
        </row>
        <row r="529">
          <cell r="A529">
            <v>2</v>
          </cell>
          <cell r="G529" t="str">
            <v>Rideau Pl SW</v>
          </cell>
        </row>
        <row r="530">
          <cell r="A530">
            <v>2</v>
          </cell>
          <cell r="G530" t="str">
            <v>Parkdale Blvd NW</v>
          </cell>
        </row>
        <row r="531">
          <cell r="A531">
            <v>2</v>
          </cell>
          <cell r="G531" t="str">
            <v>48th Ave NW</v>
          </cell>
        </row>
        <row r="532">
          <cell r="A532">
            <v>2</v>
          </cell>
          <cell r="G532" t="str">
            <v>Cedar Cres SW</v>
          </cell>
        </row>
        <row r="533">
          <cell r="A533">
            <v>2</v>
          </cell>
          <cell r="G533" t="str">
            <v>64th Ave NW</v>
          </cell>
        </row>
        <row r="534">
          <cell r="A534">
            <v>2</v>
          </cell>
          <cell r="G534" t="str">
            <v>Somervale Ct. SW</v>
          </cell>
        </row>
        <row r="535">
          <cell r="A535">
            <v>2</v>
          </cell>
          <cell r="G535" t="str">
            <v>Silvercreek Close NW</v>
          </cell>
        </row>
        <row r="536">
          <cell r="A536">
            <v>2</v>
          </cell>
          <cell r="G536" t="str">
            <v>Copperpond Common SE</v>
          </cell>
        </row>
        <row r="537">
          <cell r="A537">
            <v>2</v>
          </cell>
          <cell r="G537" t="str">
            <v>Blackthorn Rd NE</v>
          </cell>
        </row>
        <row r="538">
          <cell r="A538">
            <v>2</v>
          </cell>
          <cell r="G538" t="str">
            <v>20th Ave NE</v>
          </cell>
        </row>
        <row r="539">
          <cell r="A539">
            <v>2</v>
          </cell>
          <cell r="G539" t="str">
            <v>Kensington Close NW</v>
          </cell>
        </row>
        <row r="540">
          <cell r="A540">
            <v>2</v>
          </cell>
          <cell r="G540" t="str">
            <v>49th St NW</v>
          </cell>
        </row>
        <row r="541">
          <cell r="A541">
            <v>2</v>
          </cell>
          <cell r="G541" t="str">
            <v>Lysander Cres. SE</v>
          </cell>
        </row>
        <row r="542">
          <cell r="A542">
            <v>2</v>
          </cell>
          <cell r="G542" t="str">
            <v>Bonaventure Dr. SE</v>
          </cell>
        </row>
        <row r="543">
          <cell r="A543">
            <v>2</v>
          </cell>
          <cell r="G543" t="str">
            <v>Wesmount Rd NW</v>
          </cell>
        </row>
        <row r="544">
          <cell r="A544">
            <v>2</v>
          </cell>
          <cell r="G544" t="str">
            <v>Woodmeadow Close SW</v>
          </cell>
        </row>
        <row r="545">
          <cell r="A545">
            <v>2</v>
          </cell>
          <cell r="G545" t="str">
            <v>46th Ave SW</v>
          </cell>
        </row>
        <row r="546">
          <cell r="A546">
            <v>2</v>
          </cell>
          <cell r="G546" t="str">
            <v>Richard Place SW</v>
          </cell>
        </row>
        <row r="547">
          <cell r="A547">
            <v>2</v>
          </cell>
          <cell r="G547" t="str">
            <v>Richard Road SW</v>
          </cell>
        </row>
        <row r="548">
          <cell r="A548">
            <v>2</v>
          </cell>
          <cell r="G548" t="str">
            <v>14 Ave SW</v>
          </cell>
        </row>
        <row r="549">
          <cell r="A549">
            <v>2</v>
          </cell>
          <cell r="G549" t="str">
            <v>Edson Drive</v>
          </cell>
        </row>
        <row r="550">
          <cell r="A550">
            <v>2</v>
          </cell>
          <cell r="G550" t="str">
            <v>Spring Creek Drive</v>
          </cell>
        </row>
        <row r="551">
          <cell r="A551">
            <v>2</v>
          </cell>
          <cell r="G551" t="str">
            <v>Spring Creek Gate</v>
          </cell>
        </row>
        <row r="552">
          <cell r="A552">
            <v>2</v>
          </cell>
          <cell r="G552" t="str">
            <v>Spring Creek Drive</v>
          </cell>
        </row>
        <row r="553">
          <cell r="A553">
            <v>2</v>
          </cell>
          <cell r="G553" t="str">
            <v>Spring Creek Drive</v>
          </cell>
        </row>
        <row r="554">
          <cell r="A554">
            <v>2</v>
          </cell>
          <cell r="G554" t="str">
            <v>Southampton Drive SW</v>
          </cell>
        </row>
        <row r="555">
          <cell r="A555">
            <v>2</v>
          </cell>
          <cell r="G555" t="str">
            <v>15th Ave SW</v>
          </cell>
        </row>
        <row r="556">
          <cell r="A556">
            <v>2</v>
          </cell>
          <cell r="G556" t="str">
            <v>57 Ave, SW</v>
          </cell>
        </row>
        <row r="557">
          <cell r="A557">
            <v>2</v>
          </cell>
          <cell r="G557" t="str">
            <v>8 Ave SW</v>
          </cell>
        </row>
        <row r="558">
          <cell r="A558">
            <v>2</v>
          </cell>
          <cell r="G558" t="str">
            <v>1 St NW</v>
          </cell>
        </row>
        <row r="559">
          <cell r="A559">
            <v>2</v>
          </cell>
          <cell r="G559" t="str">
            <v xml:space="preserve">15 Ave SW </v>
          </cell>
        </row>
        <row r="560">
          <cell r="A560">
            <v>2</v>
          </cell>
          <cell r="G560" t="str">
            <v>Rowley Way NW</v>
          </cell>
        </row>
        <row r="561">
          <cell r="A561">
            <v>2</v>
          </cell>
          <cell r="G561" t="str">
            <v>Seton Circle SE</v>
          </cell>
        </row>
        <row r="562">
          <cell r="A562">
            <v>2</v>
          </cell>
          <cell r="G562" t="str">
            <v>Hidden Creek Cove NW</v>
          </cell>
        </row>
        <row r="563">
          <cell r="A563">
            <v>2</v>
          </cell>
          <cell r="G563" t="str">
            <v>Coventry Lane NE</v>
          </cell>
        </row>
        <row r="564">
          <cell r="A564">
            <v>2</v>
          </cell>
          <cell r="G564" t="str">
            <v>Marda Link SW</v>
          </cell>
        </row>
        <row r="565">
          <cell r="A565">
            <v>2</v>
          </cell>
          <cell r="G565" t="str">
            <v xml:space="preserve">Springflowers </v>
          </cell>
        </row>
        <row r="566">
          <cell r="A566">
            <v>2</v>
          </cell>
          <cell r="G566" t="str">
            <v>Allenwood SE</v>
          </cell>
        </row>
        <row r="567">
          <cell r="A567">
            <v>2</v>
          </cell>
          <cell r="G567" t="str">
            <v xml:space="preserve">The Bay Club </v>
          </cell>
        </row>
        <row r="568">
          <cell r="A568">
            <v>2</v>
          </cell>
          <cell r="G568" t="str">
            <v xml:space="preserve">Refelctions of Rainbow Falls Gate </v>
          </cell>
        </row>
        <row r="569">
          <cell r="A569">
            <v>2</v>
          </cell>
          <cell r="G569" t="str">
            <v xml:space="preserve">Manhattan on 17th </v>
          </cell>
        </row>
        <row r="570">
          <cell r="A570">
            <v>2</v>
          </cell>
          <cell r="G570" t="str">
            <v>Evanston Park -Loop 2</v>
          </cell>
        </row>
        <row r="571">
          <cell r="A571">
            <v>2</v>
          </cell>
          <cell r="G571" t="str">
            <v>Cougar Ridge Landing SW</v>
          </cell>
        </row>
        <row r="572">
          <cell r="A572">
            <v>2</v>
          </cell>
          <cell r="G572" t="str">
            <v>Brownstones on Sorrel</v>
          </cell>
        </row>
        <row r="573">
          <cell r="A573">
            <v>2</v>
          </cell>
          <cell r="G573" t="str">
            <v xml:space="preserve">Sterling Place </v>
          </cell>
        </row>
        <row r="574">
          <cell r="A574">
            <v>2</v>
          </cell>
          <cell r="G574" t="str">
            <v>Spruce Ridge Drive</v>
          </cell>
        </row>
        <row r="575">
          <cell r="A575">
            <v>2</v>
          </cell>
          <cell r="G575" t="str">
            <v>West Haven Drive</v>
          </cell>
        </row>
        <row r="576">
          <cell r="A576">
            <v>2</v>
          </cell>
          <cell r="G576" t="str">
            <v>Vandelor Road</v>
          </cell>
        </row>
        <row r="577">
          <cell r="A577">
            <v>2</v>
          </cell>
          <cell r="G577" t="str">
            <v>Vandelor Road</v>
          </cell>
        </row>
        <row r="578">
          <cell r="A578">
            <v>2</v>
          </cell>
          <cell r="G578" t="str">
            <v>Edgepark Blvd, NW</v>
          </cell>
        </row>
        <row r="579">
          <cell r="A579">
            <v>2</v>
          </cell>
          <cell r="G579" t="str">
            <v>Tuscany Blvd NW</v>
          </cell>
        </row>
        <row r="580">
          <cell r="A580">
            <v>2</v>
          </cell>
          <cell r="G580" t="str">
            <v>Brookmere Rd SW</v>
          </cell>
        </row>
        <row r="581">
          <cell r="A581">
            <v>2</v>
          </cell>
          <cell r="G581" t="str">
            <v>13 Avenue SW</v>
          </cell>
        </row>
        <row r="582">
          <cell r="A582">
            <v>2</v>
          </cell>
          <cell r="G582" t="str">
            <v xml:space="preserve">12 Street SW </v>
          </cell>
        </row>
        <row r="583">
          <cell r="A583">
            <v>2</v>
          </cell>
          <cell r="G583" t="str">
            <v xml:space="preserve">6th Street SW </v>
          </cell>
        </row>
        <row r="584">
          <cell r="A584">
            <v>2</v>
          </cell>
          <cell r="G584" t="str">
            <v>34 Ave SW</v>
          </cell>
        </row>
        <row r="585">
          <cell r="A585">
            <v>2</v>
          </cell>
          <cell r="G585" t="str">
            <v>34th Ave. NW</v>
          </cell>
        </row>
        <row r="586">
          <cell r="A586">
            <v>2</v>
          </cell>
          <cell r="G586" t="str">
            <v xml:space="preserve">Falshire Terrace NE </v>
          </cell>
        </row>
        <row r="587">
          <cell r="A587">
            <v>2</v>
          </cell>
          <cell r="G587" t="str">
            <v>14 Avenue S.W.</v>
          </cell>
        </row>
        <row r="588">
          <cell r="A588">
            <v>2</v>
          </cell>
          <cell r="G588" t="str">
            <v>17 Street S.W.</v>
          </cell>
        </row>
        <row r="589">
          <cell r="A589">
            <v>2</v>
          </cell>
          <cell r="G589" t="str">
            <v>51 Street S.W.</v>
          </cell>
        </row>
        <row r="590">
          <cell r="A590">
            <v>2</v>
          </cell>
          <cell r="G590" t="str">
            <v>Fairmount Drive S.W.</v>
          </cell>
        </row>
        <row r="591">
          <cell r="A591">
            <v>2</v>
          </cell>
          <cell r="G591" t="str">
            <v>4A Street, S.W.</v>
          </cell>
        </row>
        <row r="592">
          <cell r="A592">
            <v>2</v>
          </cell>
          <cell r="G592" t="str">
            <v>69 Avenue S.W.</v>
          </cell>
        </row>
        <row r="593">
          <cell r="A593">
            <v>2</v>
          </cell>
          <cell r="G593" t="str">
            <v>Rundleson Road N.E.</v>
          </cell>
        </row>
        <row r="594">
          <cell r="A594">
            <v>2</v>
          </cell>
          <cell r="G594" t="str">
            <v>14 Avenue S.W.</v>
          </cell>
        </row>
        <row r="595">
          <cell r="A595">
            <v>2</v>
          </cell>
          <cell r="G595" t="str">
            <v>12 St NW</v>
          </cell>
        </row>
        <row r="596">
          <cell r="A596">
            <v>2</v>
          </cell>
          <cell r="G596" t="str">
            <v>Eagle Ridge Drive</v>
          </cell>
        </row>
        <row r="597">
          <cell r="A597">
            <v>2</v>
          </cell>
          <cell r="G597" t="str">
            <v>21 Ave SW</v>
          </cell>
        </row>
        <row r="598">
          <cell r="A598">
            <v>2</v>
          </cell>
          <cell r="G598" t="str">
            <v>7 Ave</v>
          </cell>
        </row>
        <row r="599">
          <cell r="A599">
            <v>2</v>
          </cell>
          <cell r="G599" t="str">
            <v>3 AVE SW</v>
          </cell>
        </row>
        <row r="600">
          <cell r="A600">
            <v>2</v>
          </cell>
          <cell r="G600" t="str">
            <v xml:space="preserve"> 5 ST SW</v>
          </cell>
        </row>
        <row r="601">
          <cell r="A601">
            <v>2</v>
          </cell>
          <cell r="G601" t="str">
            <v xml:space="preserve">Grier Place NE </v>
          </cell>
        </row>
        <row r="602">
          <cell r="A602">
            <v>2</v>
          </cell>
          <cell r="G602" t="str">
            <v>25 AVE SW</v>
          </cell>
        </row>
        <row r="603">
          <cell r="A603">
            <v>2</v>
          </cell>
          <cell r="G603" t="str">
            <v>16 AVE SW</v>
          </cell>
        </row>
        <row r="604">
          <cell r="A604">
            <v>2</v>
          </cell>
          <cell r="G604" t="str">
            <v>36 AVE SW</v>
          </cell>
        </row>
        <row r="605">
          <cell r="A605">
            <v>2</v>
          </cell>
          <cell r="G605" t="str">
            <v>26 AVE SW</v>
          </cell>
        </row>
        <row r="606">
          <cell r="A606">
            <v>2</v>
          </cell>
          <cell r="G606" t="str">
            <v xml:space="preserve"> 5 Ave. NW</v>
          </cell>
        </row>
        <row r="607">
          <cell r="A607">
            <v>2</v>
          </cell>
          <cell r="G607" t="str">
            <v>13 ST SW</v>
          </cell>
        </row>
        <row r="608">
          <cell r="A608">
            <v>2</v>
          </cell>
          <cell r="G608" t="str">
            <v>Russel RD NE</v>
          </cell>
        </row>
        <row r="609">
          <cell r="A609">
            <v>2</v>
          </cell>
          <cell r="G609" t="str">
            <v>29 ST SW</v>
          </cell>
        </row>
        <row r="610">
          <cell r="A610">
            <v>2</v>
          </cell>
          <cell r="G610" t="str">
            <v>13 AVE SW</v>
          </cell>
        </row>
        <row r="611">
          <cell r="A611">
            <v>2</v>
          </cell>
          <cell r="G611" t="str">
            <v>56 AVE SW</v>
          </cell>
        </row>
        <row r="612">
          <cell r="A612">
            <v>2</v>
          </cell>
          <cell r="G612" t="str">
            <v xml:space="preserve"> Edgevalley View NW</v>
          </cell>
        </row>
        <row r="613">
          <cell r="A613">
            <v>2</v>
          </cell>
          <cell r="G613" t="str">
            <v>Kincora Glen Park NW</v>
          </cell>
        </row>
        <row r="614">
          <cell r="A614">
            <v>2</v>
          </cell>
          <cell r="G614" t="str">
            <v>28 AVE SW</v>
          </cell>
        </row>
        <row r="615">
          <cell r="A615">
            <v>2</v>
          </cell>
          <cell r="G615" t="str">
            <v xml:space="preserve"> 26 AVE SW</v>
          </cell>
        </row>
        <row r="616">
          <cell r="A616">
            <v>2</v>
          </cell>
          <cell r="G616" t="str">
            <v>10 ST NW</v>
          </cell>
        </row>
        <row r="617">
          <cell r="A617">
            <v>2</v>
          </cell>
          <cell r="G617" t="str">
            <v>Pinemont RD NE</v>
          </cell>
        </row>
        <row r="618">
          <cell r="A618">
            <v>2</v>
          </cell>
          <cell r="G618" t="str">
            <v>128 AVE NE</v>
          </cell>
        </row>
        <row r="619">
          <cell r="A619">
            <v>2</v>
          </cell>
          <cell r="G619" t="str">
            <v>Point Drive NW</v>
          </cell>
        </row>
        <row r="620">
          <cell r="A620">
            <v>2</v>
          </cell>
          <cell r="G620" t="str">
            <v xml:space="preserve"> 33 ST NW</v>
          </cell>
        </row>
        <row r="621">
          <cell r="A621">
            <v>2</v>
          </cell>
          <cell r="G621" t="str">
            <v>Springborough CRT SW</v>
          </cell>
        </row>
        <row r="622">
          <cell r="A622">
            <v>2</v>
          </cell>
          <cell r="G622" t="str">
            <v xml:space="preserve"> 56 AVE SW</v>
          </cell>
        </row>
        <row r="623">
          <cell r="A623">
            <v>2</v>
          </cell>
          <cell r="G623" t="str">
            <v xml:space="preserve"> 12 AVE SW</v>
          </cell>
        </row>
        <row r="624">
          <cell r="A624">
            <v>2</v>
          </cell>
          <cell r="G624" t="str">
            <v xml:space="preserve"> Silverado Blvd SW</v>
          </cell>
        </row>
        <row r="625">
          <cell r="A625">
            <v>2</v>
          </cell>
          <cell r="G625" t="str">
            <v>Dalton DR NW</v>
          </cell>
        </row>
        <row r="626">
          <cell r="A626">
            <v>2</v>
          </cell>
          <cell r="G626" t="str">
            <v xml:space="preserve"> 34 Street NW</v>
          </cell>
        </row>
        <row r="627">
          <cell r="A627">
            <v>2</v>
          </cell>
          <cell r="G627" t="str">
            <v>30 ST SW</v>
          </cell>
        </row>
        <row r="628">
          <cell r="A628">
            <v>2</v>
          </cell>
          <cell r="G628" t="str">
            <v>11 AVE SW</v>
          </cell>
        </row>
        <row r="629">
          <cell r="A629">
            <v>2</v>
          </cell>
          <cell r="G629" t="str">
            <v>1811 18A ST SW</v>
          </cell>
        </row>
        <row r="630">
          <cell r="A630">
            <v>2</v>
          </cell>
          <cell r="G630" t="str">
            <v>Bridlecrest DR SW</v>
          </cell>
        </row>
        <row r="631">
          <cell r="A631">
            <v>2</v>
          </cell>
          <cell r="G631" t="str">
            <v>3 AVE NW</v>
          </cell>
        </row>
        <row r="632">
          <cell r="A632">
            <v>2</v>
          </cell>
          <cell r="G632" t="str">
            <v xml:space="preserve"> Rocky Vista Gardens NW</v>
          </cell>
        </row>
        <row r="633">
          <cell r="A633">
            <v>2</v>
          </cell>
          <cell r="G633" t="str">
            <v>1540 Sherwood Blvd NW</v>
          </cell>
        </row>
        <row r="634">
          <cell r="A634">
            <v>2</v>
          </cell>
          <cell r="G634" t="str">
            <v xml:space="preserve"> Copperpond Rise SE</v>
          </cell>
        </row>
        <row r="635">
          <cell r="A635">
            <v>2</v>
          </cell>
          <cell r="G635" t="str">
            <v xml:space="preserve"> 2nd Street SW, </v>
          </cell>
        </row>
        <row r="636">
          <cell r="A636">
            <v>2</v>
          </cell>
          <cell r="G636" t="str">
            <v>90 AVE SE</v>
          </cell>
        </row>
        <row r="637">
          <cell r="A637">
            <v>2</v>
          </cell>
          <cell r="G637" t="str">
            <v>38a AVE SW</v>
          </cell>
        </row>
        <row r="638">
          <cell r="A638">
            <v>2</v>
          </cell>
          <cell r="G638" t="str">
            <v>Norquay HTS NW</v>
          </cell>
        </row>
        <row r="639">
          <cell r="A639">
            <v>2</v>
          </cell>
          <cell r="G639" t="str">
            <v>Bedford Manor NE</v>
          </cell>
        </row>
        <row r="640">
          <cell r="A640">
            <v>2</v>
          </cell>
          <cell r="G640" t="str">
            <v xml:space="preserve">Westpark Common SW, </v>
          </cell>
        </row>
        <row r="641">
          <cell r="A641">
            <v>2</v>
          </cell>
          <cell r="G641" t="str">
            <v>29 St. SW</v>
          </cell>
        </row>
        <row r="642">
          <cell r="A642">
            <v>2</v>
          </cell>
          <cell r="G642" t="str">
            <v>4 AVE NE</v>
          </cell>
        </row>
        <row r="643">
          <cell r="A643">
            <v>2</v>
          </cell>
          <cell r="G643" t="str">
            <v>Auburn Bay Link SE</v>
          </cell>
        </row>
        <row r="644">
          <cell r="A644">
            <v>2</v>
          </cell>
          <cell r="G644" t="str">
            <v>18 Avenue SW</v>
          </cell>
        </row>
        <row r="645">
          <cell r="A645">
            <v>2</v>
          </cell>
          <cell r="G645" t="str">
            <v xml:space="preserve"> Rosscarrock Gate SW</v>
          </cell>
        </row>
        <row r="646">
          <cell r="A646">
            <v>2</v>
          </cell>
          <cell r="G646" t="str">
            <v>1 ST NE</v>
          </cell>
        </row>
        <row r="647">
          <cell r="A647">
            <v>2</v>
          </cell>
          <cell r="G647" t="str">
            <v>16 AVE SE</v>
          </cell>
        </row>
        <row r="648">
          <cell r="A648">
            <v>2</v>
          </cell>
          <cell r="G648" t="str">
            <v xml:space="preserve"> 34 AVE SW</v>
          </cell>
        </row>
        <row r="649">
          <cell r="A649">
            <v>2</v>
          </cell>
          <cell r="G649" t="str">
            <v>Prominence Heights SW</v>
          </cell>
        </row>
        <row r="650">
          <cell r="A650">
            <v>2</v>
          </cell>
          <cell r="G650" t="str">
            <v>5103 35 AVE SW</v>
          </cell>
        </row>
        <row r="651">
          <cell r="A651">
            <v>2</v>
          </cell>
          <cell r="G651" t="str">
            <v xml:space="preserve"> 2 AVE SW</v>
          </cell>
        </row>
        <row r="652">
          <cell r="A652">
            <v>2</v>
          </cell>
          <cell r="G652" t="str">
            <v>Edgedale Gardens NW</v>
          </cell>
        </row>
        <row r="653">
          <cell r="A653">
            <v>2</v>
          </cell>
          <cell r="G653" t="str">
            <v>MacEwan Park Heights NW</v>
          </cell>
        </row>
        <row r="654">
          <cell r="A654">
            <v>2</v>
          </cell>
          <cell r="G654" t="str">
            <v>488 7 AVE NE</v>
          </cell>
        </row>
        <row r="655">
          <cell r="A655">
            <v>2</v>
          </cell>
          <cell r="G655" t="str">
            <v>19 AVE SW</v>
          </cell>
        </row>
        <row r="656">
          <cell r="A656">
            <v>2</v>
          </cell>
          <cell r="G656" t="str">
            <v>Livingstone View NE  Howse Lane NE</v>
          </cell>
        </row>
        <row r="657">
          <cell r="A657">
            <v>2</v>
          </cell>
          <cell r="G657" t="str">
            <v>Kensington RD NW</v>
          </cell>
        </row>
        <row r="658">
          <cell r="A658">
            <v>2</v>
          </cell>
          <cell r="G658" t="str">
            <v xml:space="preserve"> 75 Street NW</v>
          </cell>
        </row>
        <row r="659">
          <cell r="A659">
            <v>2</v>
          </cell>
          <cell r="G659" t="str">
            <v xml:space="preserve"> 17A ST SW</v>
          </cell>
        </row>
        <row r="660">
          <cell r="A660">
            <v>2</v>
          </cell>
          <cell r="G660" t="str">
            <v>19 AVE NW</v>
          </cell>
        </row>
        <row r="661">
          <cell r="A661">
            <v>2</v>
          </cell>
          <cell r="G661" t="str">
            <v>34 Ave SW</v>
          </cell>
        </row>
        <row r="662">
          <cell r="A662">
            <v>2</v>
          </cell>
          <cell r="G662" t="str">
            <v>Walden Gate SE</v>
          </cell>
        </row>
        <row r="663">
          <cell r="A663">
            <v>2</v>
          </cell>
          <cell r="G663" t="str">
            <v xml:space="preserve"> Spring Valley Lane SW</v>
          </cell>
        </row>
        <row r="664">
          <cell r="A664">
            <v>2</v>
          </cell>
          <cell r="G664" t="str">
            <v>Edenwold Green NW</v>
          </cell>
        </row>
        <row r="665">
          <cell r="A665">
            <v>2</v>
          </cell>
          <cell r="G665" t="str">
            <v xml:space="preserve">131 Templehill Drive NE </v>
          </cell>
        </row>
        <row r="666">
          <cell r="A666">
            <v>2</v>
          </cell>
          <cell r="G666" t="str">
            <v>Silver Springs Drive NW</v>
          </cell>
        </row>
        <row r="667">
          <cell r="A667">
            <v>2</v>
          </cell>
          <cell r="G667" t="str">
            <v>Cougar Ridge Dr. SW</v>
          </cell>
        </row>
        <row r="668">
          <cell r="A668">
            <v>2</v>
          </cell>
          <cell r="G668" t="str">
            <v xml:space="preserve">Inglewood Landing SE </v>
          </cell>
        </row>
        <row r="669">
          <cell r="A669">
            <v>2</v>
          </cell>
          <cell r="G669" t="str">
            <v>26A St. SW</v>
          </cell>
        </row>
        <row r="670">
          <cell r="A670">
            <v>2</v>
          </cell>
          <cell r="G670" t="str">
            <v xml:space="preserve"> Meredith RD NE</v>
          </cell>
        </row>
        <row r="671">
          <cell r="A671">
            <v>2</v>
          </cell>
          <cell r="G671" t="str">
            <v>33 Ave NE</v>
          </cell>
        </row>
        <row r="672">
          <cell r="A672">
            <v>2</v>
          </cell>
          <cell r="G672" t="str">
            <v>14 AVE SW</v>
          </cell>
        </row>
        <row r="673">
          <cell r="A673">
            <v>2</v>
          </cell>
          <cell r="G673" t="str">
            <v>6 St SW</v>
          </cell>
        </row>
        <row r="674">
          <cell r="A674">
            <v>2</v>
          </cell>
          <cell r="G674" t="str">
            <v>333 5 AVE NE</v>
          </cell>
        </row>
        <row r="675">
          <cell r="A675">
            <v>2</v>
          </cell>
          <cell r="G675" t="str">
            <v>1939 30 ST SW</v>
          </cell>
        </row>
        <row r="676">
          <cell r="A676">
            <v>2</v>
          </cell>
          <cell r="G676" t="str">
            <v>27 AVE SW</v>
          </cell>
        </row>
        <row r="677">
          <cell r="A677">
            <v>2</v>
          </cell>
          <cell r="G677" t="str">
            <v>Cedar Crescent</v>
          </cell>
        </row>
        <row r="678">
          <cell r="A678">
            <v>2</v>
          </cell>
          <cell r="G678" t="str">
            <v>Richelieu CRT SW</v>
          </cell>
        </row>
        <row r="679">
          <cell r="A679">
            <v>2</v>
          </cell>
          <cell r="G679" t="str">
            <v xml:space="preserve"> 11 AVE SE</v>
          </cell>
        </row>
        <row r="680">
          <cell r="A680">
            <v>2</v>
          </cell>
          <cell r="G680" t="str">
            <v>13 AVE SW</v>
          </cell>
        </row>
        <row r="681">
          <cell r="A681">
            <v>2</v>
          </cell>
          <cell r="G681" t="str">
            <v>Inglewood Grove SE</v>
          </cell>
        </row>
        <row r="682">
          <cell r="A682">
            <v>2</v>
          </cell>
          <cell r="G682" t="str">
            <v xml:space="preserve"> Sage Bluff Cir NW</v>
          </cell>
        </row>
        <row r="683">
          <cell r="A683">
            <v>2</v>
          </cell>
          <cell r="G683" t="str">
            <v>9a ST NW</v>
          </cell>
        </row>
        <row r="684">
          <cell r="A684">
            <v>2</v>
          </cell>
          <cell r="G684" t="str">
            <v>1 AVE NW</v>
          </cell>
        </row>
        <row r="685">
          <cell r="A685">
            <v>2</v>
          </cell>
          <cell r="G685" t="str">
            <v xml:space="preserve"> Kingsland Villas SW</v>
          </cell>
        </row>
        <row r="686">
          <cell r="A686">
            <v>2</v>
          </cell>
          <cell r="G686" t="str">
            <v>Royal AVE SW</v>
          </cell>
        </row>
        <row r="687">
          <cell r="A687">
            <v>2</v>
          </cell>
          <cell r="G687" t="str">
            <v>Edgeland Close NW</v>
          </cell>
        </row>
        <row r="688">
          <cell r="A688">
            <v>2</v>
          </cell>
          <cell r="G688" t="str">
            <v>Cranbrook Square SE,</v>
          </cell>
        </row>
        <row r="689">
          <cell r="A689">
            <v>2</v>
          </cell>
          <cell r="G689" t="str">
            <v>11 AVE SW</v>
          </cell>
        </row>
        <row r="690">
          <cell r="A690">
            <v>2</v>
          </cell>
          <cell r="G690" t="str">
            <v xml:space="preserve">  69 AVE SE</v>
          </cell>
        </row>
        <row r="691">
          <cell r="A691">
            <v>2</v>
          </cell>
          <cell r="G691" t="str">
            <v>17B ST SW</v>
          </cell>
        </row>
        <row r="692">
          <cell r="A692">
            <v>2</v>
          </cell>
          <cell r="G692" t="str">
            <v xml:space="preserve"> Palliser Dr SW,</v>
          </cell>
        </row>
        <row r="693">
          <cell r="A693">
            <v>2</v>
          </cell>
          <cell r="G693" t="str">
            <v>Memorial DR NW</v>
          </cell>
        </row>
        <row r="694">
          <cell r="A694">
            <v>2</v>
          </cell>
          <cell r="G694" t="str">
            <v>Prominence Heights SW</v>
          </cell>
        </row>
        <row r="695">
          <cell r="A695">
            <v>2</v>
          </cell>
          <cell r="G695" t="str">
            <v>7 AVE NW</v>
          </cell>
        </row>
        <row r="696">
          <cell r="A696">
            <v>2</v>
          </cell>
          <cell r="G696" t="str">
            <v>Glamis DR SW</v>
          </cell>
        </row>
        <row r="697">
          <cell r="A697">
            <v>2</v>
          </cell>
          <cell r="G697" t="str">
            <v>70 ST SE</v>
          </cell>
        </row>
        <row r="698">
          <cell r="A698">
            <v>2</v>
          </cell>
          <cell r="G698" t="str">
            <v>15 AVE SW</v>
          </cell>
        </row>
        <row r="699">
          <cell r="A699">
            <v>2</v>
          </cell>
          <cell r="G699" t="str">
            <v xml:space="preserve"> Willow Park DR SE</v>
          </cell>
        </row>
        <row r="700">
          <cell r="A700">
            <v>2</v>
          </cell>
          <cell r="G700" t="str">
            <v>16 AVE SW</v>
          </cell>
        </row>
        <row r="701">
          <cell r="A701">
            <v>2</v>
          </cell>
          <cell r="G701" t="str">
            <v>Auburn Meadows Walk SE</v>
          </cell>
        </row>
        <row r="702">
          <cell r="A702">
            <v>2</v>
          </cell>
          <cell r="G702" t="str">
            <v xml:space="preserve"> Cornerstone Passage NE</v>
          </cell>
        </row>
        <row r="703">
          <cell r="A703">
            <v>2</v>
          </cell>
          <cell r="G703" t="str">
            <v>Skyview Ranch Way NE</v>
          </cell>
        </row>
        <row r="704">
          <cell r="A704">
            <v>2</v>
          </cell>
          <cell r="G704" t="str">
            <v>68 AVE SW</v>
          </cell>
        </row>
        <row r="705">
          <cell r="A705">
            <v>2</v>
          </cell>
          <cell r="G705" t="str">
            <v>Ranchlands Blvd NW</v>
          </cell>
        </row>
        <row r="706">
          <cell r="A706">
            <v>2</v>
          </cell>
          <cell r="G706" t="str">
            <v>Mt. Aberdeen Manor SE</v>
          </cell>
        </row>
        <row r="707">
          <cell r="A707">
            <v>2</v>
          </cell>
          <cell r="G707" t="str">
            <v xml:space="preserve">11 AVE SW </v>
          </cell>
        </row>
        <row r="708">
          <cell r="A708">
            <v>2</v>
          </cell>
          <cell r="G708" t="str">
            <v>Hampstead Green NW</v>
          </cell>
        </row>
        <row r="709">
          <cell r="A709">
            <v>2</v>
          </cell>
          <cell r="G709" t="str">
            <v>4 ST NE</v>
          </cell>
        </row>
        <row r="710">
          <cell r="A710">
            <v>2</v>
          </cell>
          <cell r="G710" t="str">
            <v>2 AVE NE</v>
          </cell>
        </row>
        <row r="711">
          <cell r="A711">
            <v>2</v>
          </cell>
          <cell r="G711" t="str">
            <v>New Brighton Villas SE</v>
          </cell>
        </row>
        <row r="712">
          <cell r="A712">
            <v>2</v>
          </cell>
          <cell r="G712" t="str">
            <v>Rowmont Boulevard NW</v>
          </cell>
        </row>
        <row r="713">
          <cell r="A713">
            <v>2</v>
          </cell>
          <cell r="G713" t="str">
            <v>Sage Valley Blvd. NW</v>
          </cell>
        </row>
        <row r="714">
          <cell r="A714">
            <v>2</v>
          </cell>
          <cell r="G714" t="str">
            <v>Fish Creek Blvd SW</v>
          </cell>
        </row>
        <row r="715">
          <cell r="A715">
            <v>2</v>
          </cell>
          <cell r="G715" t="str">
            <v>25 AVE SW</v>
          </cell>
        </row>
        <row r="716">
          <cell r="A716">
            <v>2</v>
          </cell>
          <cell r="G716" t="str">
            <v>Royal Crest View NW</v>
          </cell>
        </row>
        <row r="717">
          <cell r="A717">
            <v>2</v>
          </cell>
          <cell r="G717" t="str">
            <v>24 AVE SW</v>
          </cell>
        </row>
        <row r="718">
          <cell r="A718">
            <v>2</v>
          </cell>
          <cell r="G718" t="str">
            <v>17 AVE NW,</v>
          </cell>
        </row>
        <row r="719">
          <cell r="A719">
            <v>2</v>
          </cell>
          <cell r="G719" t="str">
            <v xml:space="preserve">Kensington Close NW, </v>
          </cell>
        </row>
        <row r="720">
          <cell r="A720">
            <v>2</v>
          </cell>
          <cell r="G720" t="str">
            <v xml:space="preserve">Sage Valley Rd NW  </v>
          </cell>
        </row>
        <row r="721">
          <cell r="A721">
            <v>2</v>
          </cell>
          <cell r="G721" t="str">
            <v xml:space="preserve"> Copperpond Close SE</v>
          </cell>
        </row>
        <row r="722">
          <cell r="A722">
            <v>2</v>
          </cell>
          <cell r="G722" t="str">
            <v>4 Avenue NW</v>
          </cell>
        </row>
        <row r="723">
          <cell r="A723">
            <v>2</v>
          </cell>
          <cell r="G723" t="str">
            <v>20 St NW</v>
          </cell>
        </row>
        <row r="724">
          <cell r="A724">
            <v>2</v>
          </cell>
          <cell r="G724" t="str">
            <v>19 Ave SW</v>
          </cell>
        </row>
        <row r="725">
          <cell r="A725">
            <v>2</v>
          </cell>
          <cell r="G725" t="str">
            <v>Elbow Drive SW</v>
          </cell>
        </row>
        <row r="726">
          <cell r="A726">
            <v>2</v>
          </cell>
          <cell r="G726" t="str">
            <v>8 Ave NW</v>
          </cell>
        </row>
        <row r="727">
          <cell r="A727">
            <v>2</v>
          </cell>
          <cell r="G727" t="str">
            <v>15 Ave SW</v>
          </cell>
        </row>
        <row r="728">
          <cell r="A728">
            <v>2</v>
          </cell>
          <cell r="G728" t="str">
            <v>Waterfront Court SW</v>
          </cell>
        </row>
        <row r="729">
          <cell r="A729">
            <v>2</v>
          </cell>
          <cell r="G729" t="str">
            <v>Riverglen Park SE</v>
          </cell>
        </row>
        <row r="730">
          <cell r="A730">
            <v>2</v>
          </cell>
          <cell r="G730" t="str">
            <v>2315 15 St SW</v>
          </cell>
        </row>
        <row r="731">
          <cell r="A731">
            <v>2</v>
          </cell>
          <cell r="G731" t="str">
            <v>2419 16 St SW</v>
          </cell>
        </row>
        <row r="732">
          <cell r="A732">
            <v>2</v>
          </cell>
          <cell r="G732" t="str">
            <v>108 23 Ave SW</v>
          </cell>
        </row>
        <row r="733">
          <cell r="A733">
            <v>2</v>
          </cell>
          <cell r="G733" t="str">
            <v>2306 17a St SW</v>
          </cell>
        </row>
        <row r="734">
          <cell r="A734">
            <v>2</v>
          </cell>
          <cell r="G734" t="str">
            <v>1740-1768 26 Ave SW</v>
          </cell>
        </row>
        <row r="735">
          <cell r="A735">
            <v>2</v>
          </cell>
          <cell r="G735" t="str">
            <v>1535 12 Ave SW</v>
          </cell>
        </row>
        <row r="736">
          <cell r="A736">
            <v>2</v>
          </cell>
          <cell r="G736" t="str">
            <v>Tuscarrora Manor NW</v>
          </cell>
        </row>
        <row r="737">
          <cell r="A737">
            <v>2</v>
          </cell>
          <cell r="G737" t="str">
            <v>90 Ave SE</v>
          </cell>
        </row>
        <row r="738">
          <cell r="A738">
            <v>2</v>
          </cell>
          <cell r="G738" t="str">
            <v>Main St</v>
          </cell>
        </row>
        <row r="739">
          <cell r="A739">
            <v>2</v>
          </cell>
          <cell r="G739" t="str">
            <v>Sierra Morena Villas SW</v>
          </cell>
        </row>
        <row r="740">
          <cell r="A740">
            <v>2</v>
          </cell>
          <cell r="G740" t="str">
            <v>Wolf Hollow Crescent</v>
          </cell>
        </row>
        <row r="741">
          <cell r="A741">
            <v>2</v>
          </cell>
          <cell r="G741" t="str">
            <v>Seton Passage SE</v>
          </cell>
        </row>
        <row r="742">
          <cell r="A742">
            <v>2</v>
          </cell>
          <cell r="G742" t="str">
            <v>3 Avenue SW, Calgary, AB, T2P 5R3</v>
          </cell>
        </row>
        <row r="743">
          <cell r="A743">
            <v>2</v>
          </cell>
          <cell r="G743" t="str">
            <v>Elveden Court SW Calgary AB T3A 2A9</v>
          </cell>
        </row>
        <row r="744">
          <cell r="A744">
            <v>2</v>
          </cell>
          <cell r="G744" t="str">
            <v xml:space="preserve"> 4 Ave NE, Calgary, AB, T2A 5Z8</v>
          </cell>
        </row>
        <row r="745">
          <cell r="A745">
            <v>2</v>
          </cell>
          <cell r="G745" t="str">
            <v>13th Ave. SW, Calgary AB., T2R 0K3</v>
          </cell>
        </row>
        <row r="746">
          <cell r="A746">
            <v>2</v>
          </cell>
          <cell r="G746" t="str">
            <v xml:space="preserve"> Quarry Park Blvd. SE., Calgary, AB, T2C 5G6</v>
          </cell>
        </row>
        <row r="747">
          <cell r="A747">
            <v>2</v>
          </cell>
          <cell r="G747" t="str">
            <v>1608 12th Ave SW, Calgary AB., T3C 0R2</v>
          </cell>
        </row>
        <row r="748">
          <cell r="A748">
            <v>2</v>
          </cell>
          <cell r="G748" t="str">
            <v>Shawnigan Ln SW &amp;  Shawnigan Dr SW  T2Y 3B4</v>
          </cell>
        </row>
        <row r="749">
          <cell r="A749">
            <v>2</v>
          </cell>
          <cell r="G749" t="str">
            <v>17th Ave NW, Calgary AB, T2M 0N6</v>
          </cell>
        </row>
        <row r="750">
          <cell r="A750">
            <v>2</v>
          </cell>
          <cell r="G750" t="str">
            <v>33rd Ave SW</v>
          </cell>
        </row>
        <row r="751">
          <cell r="A751">
            <v>2</v>
          </cell>
          <cell r="G751" t="str">
            <v>21st Street SW</v>
          </cell>
        </row>
        <row r="752">
          <cell r="A752">
            <v>2</v>
          </cell>
          <cell r="G752" t="str">
            <v xml:space="preserve"> 15 Ave SW</v>
          </cell>
        </row>
        <row r="753">
          <cell r="A753">
            <v>2</v>
          </cell>
          <cell r="G753" t="str">
            <v>3rd Avenue E</v>
          </cell>
        </row>
        <row r="754">
          <cell r="A754">
            <v>2</v>
          </cell>
          <cell r="G754" t="str">
            <v xml:space="preserve"> Sherwood Square NW</v>
          </cell>
        </row>
        <row r="755">
          <cell r="A755">
            <v>2</v>
          </cell>
          <cell r="G755" t="str">
            <v>16 Ave SW</v>
          </cell>
        </row>
        <row r="756">
          <cell r="A756">
            <v>2</v>
          </cell>
          <cell r="G756" t="str">
            <v>Rocky Vista Circle NW</v>
          </cell>
        </row>
        <row r="757">
          <cell r="A757">
            <v>2</v>
          </cell>
          <cell r="G757" t="str">
            <v>Christie Park Mews and Costello Blvd SW</v>
          </cell>
        </row>
        <row r="758">
          <cell r="A758">
            <v>2</v>
          </cell>
          <cell r="G758" t="str">
            <v>Sage Hill Row NW</v>
          </cell>
        </row>
        <row r="759">
          <cell r="A759">
            <v>2</v>
          </cell>
          <cell r="G759" t="str">
            <v>9940 Fairmount Dr SE</v>
          </cell>
        </row>
        <row r="760">
          <cell r="A760">
            <v>2</v>
          </cell>
          <cell r="G760" t="str">
            <v>810 - 56 St</v>
          </cell>
        </row>
        <row r="761">
          <cell r="A761">
            <v>2</v>
          </cell>
          <cell r="G761" t="str">
            <v>851 - 63 St</v>
          </cell>
        </row>
        <row r="762">
          <cell r="A762">
            <v>2</v>
          </cell>
          <cell r="G762" t="str">
            <v>Memorial Drive NW</v>
          </cell>
        </row>
        <row r="763">
          <cell r="A763">
            <v>2</v>
          </cell>
          <cell r="G763" t="str">
            <v>19th Avenue SW</v>
          </cell>
        </row>
        <row r="764">
          <cell r="A764">
            <v>2</v>
          </cell>
          <cell r="G764" t="str">
            <v>50th Avenue SW</v>
          </cell>
        </row>
        <row r="765">
          <cell r="A765">
            <v>2</v>
          </cell>
          <cell r="G765" t="str">
            <v>15 Avenue SW</v>
          </cell>
        </row>
        <row r="766">
          <cell r="A766">
            <v>2</v>
          </cell>
          <cell r="G766" t="str">
            <v>15 Avenue SW</v>
          </cell>
        </row>
        <row r="767">
          <cell r="A767">
            <v>2</v>
          </cell>
          <cell r="G767" t="str">
            <v>10 Street SW</v>
          </cell>
        </row>
        <row r="768">
          <cell r="A768">
            <v>2</v>
          </cell>
          <cell r="G768" t="str">
            <v>5 Street SW</v>
          </cell>
        </row>
        <row r="769">
          <cell r="A769">
            <v>2</v>
          </cell>
          <cell r="G769" t="str">
            <v>16A Street SW</v>
          </cell>
        </row>
        <row r="770">
          <cell r="A770">
            <v>2</v>
          </cell>
          <cell r="G770" t="str">
            <v>Greenview Drive SW</v>
          </cell>
        </row>
        <row r="771">
          <cell r="A771">
            <v>2</v>
          </cell>
          <cell r="G771" t="str">
            <v>73 Street NW</v>
          </cell>
        </row>
        <row r="772">
          <cell r="A772">
            <v>2</v>
          </cell>
          <cell r="G772" t="str">
            <v>Regal Park NE</v>
          </cell>
        </row>
        <row r="773">
          <cell r="A773">
            <v>2</v>
          </cell>
          <cell r="G773" t="str">
            <v>Regal Park NE</v>
          </cell>
        </row>
        <row r="774">
          <cell r="A774">
            <v>2</v>
          </cell>
          <cell r="G774" t="str">
            <v>Regal Park NE</v>
          </cell>
        </row>
        <row r="775">
          <cell r="A775">
            <v>2</v>
          </cell>
          <cell r="G775" t="str">
            <v>Regal Park NE</v>
          </cell>
        </row>
        <row r="776">
          <cell r="A776">
            <v>2</v>
          </cell>
          <cell r="G776" t="str">
            <v>Regal Park NE</v>
          </cell>
        </row>
        <row r="777">
          <cell r="A777">
            <v>2</v>
          </cell>
          <cell r="G777" t="str">
            <v>Regal Park NE</v>
          </cell>
        </row>
        <row r="778">
          <cell r="A778">
            <v>2</v>
          </cell>
          <cell r="G778" t="str">
            <v>10 Street SW</v>
          </cell>
        </row>
        <row r="779">
          <cell r="A779">
            <v>2</v>
          </cell>
          <cell r="G779" t="str">
            <v>ValleyRidge Park NW</v>
          </cell>
        </row>
        <row r="780">
          <cell r="A780">
            <v>2</v>
          </cell>
          <cell r="G780" t="str">
            <v>25 Ave SW</v>
          </cell>
        </row>
        <row r="781">
          <cell r="A781">
            <v>2</v>
          </cell>
          <cell r="G781" t="str">
            <v>Patina Court SW</v>
          </cell>
        </row>
        <row r="782">
          <cell r="A782">
            <v>2</v>
          </cell>
          <cell r="G782" t="str">
            <v>12 Ave SW</v>
          </cell>
        </row>
        <row r="783">
          <cell r="A783">
            <v>2</v>
          </cell>
          <cell r="G783" t="str">
            <v>Patina Park SW</v>
          </cell>
        </row>
        <row r="784">
          <cell r="A784">
            <v>2</v>
          </cell>
          <cell r="G784" t="str">
            <v>Patina Park SW</v>
          </cell>
        </row>
        <row r="785">
          <cell r="A785">
            <v>2</v>
          </cell>
          <cell r="G785" t="str">
            <v>Patina Park SW</v>
          </cell>
        </row>
        <row r="786">
          <cell r="A786">
            <v>2</v>
          </cell>
          <cell r="G786" t="str">
            <v>Patina Drive SW</v>
          </cell>
        </row>
        <row r="787">
          <cell r="A787">
            <v>2</v>
          </cell>
          <cell r="G787" t="str">
            <v>Patina Drive SW</v>
          </cell>
        </row>
        <row r="788">
          <cell r="A788">
            <v>2</v>
          </cell>
          <cell r="G788" t="str">
            <v>755 Copperpond Road</v>
          </cell>
        </row>
        <row r="789">
          <cell r="A789">
            <v>2</v>
          </cell>
          <cell r="G789" t="str">
            <v>Prestwick Drive SE</v>
          </cell>
        </row>
        <row r="790">
          <cell r="A790">
            <v>2</v>
          </cell>
          <cell r="G790" t="str">
            <v>Elbow Drive SW</v>
          </cell>
        </row>
        <row r="791">
          <cell r="A791">
            <v>2</v>
          </cell>
          <cell r="G791" t="str">
            <v>Falconer Terrace NE</v>
          </cell>
        </row>
        <row r="792">
          <cell r="A792">
            <v>2</v>
          </cell>
          <cell r="G792" t="str">
            <v>5 Street NE</v>
          </cell>
        </row>
        <row r="793">
          <cell r="A793">
            <v>2</v>
          </cell>
          <cell r="G793" t="str">
            <v>35 Street SE</v>
          </cell>
        </row>
        <row r="794">
          <cell r="A794">
            <v>2</v>
          </cell>
          <cell r="G794" t="str">
            <v>Auburn Bay Cicle SE</v>
          </cell>
        </row>
        <row r="795">
          <cell r="A795">
            <v>2</v>
          </cell>
          <cell r="G795" t="str">
            <v>14 Ave SW</v>
          </cell>
        </row>
        <row r="796">
          <cell r="A796">
            <v>2</v>
          </cell>
          <cell r="G796" t="str">
            <v>Rideau Place SW</v>
          </cell>
        </row>
        <row r="797">
          <cell r="A797">
            <v>2</v>
          </cell>
          <cell r="G797" t="str">
            <v>Prestwick Gardens</v>
          </cell>
        </row>
        <row r="798">
          <cell r="A798">
            <v>2</v>
          </cell>
          <cell r="G798" t="str">
            <v>42 St NW</v>
          </cell>
        </row>
        <row r="799">
          <cell r="A799">
            <v>2</v>
          </cell>
          <cell r="G799" t="str">
            <v>11 Avenue SW</v>
          </cell>
        </row>
        <row r="800">
          <cell r="A800">
            <v>2</v>
          </cell>
          <cell r="G800" t="str">
            <v>12 Avenue SW</v>
          </cell>
        </row>
        <row r="801">
          <cell r="A801">
            <v>2</v>
          </cell>
          <cell r="G801" t="str">
            <v>Northlands Dr NW</v>
          </cell>
        </row>
        <row r="802">
          <cell r="A802">
            <v>2</v>
          </cell>
          <cell r="G802" t="str">
            <v>Northlands Dr NW</v>
          </cell>
        </row>
        <row r="803">
          <cell r="A803">
            <v>2</v>
          </cell>
          <cell r="G803" t="str">
            <v>Arbour Lake Hill NW</v>
          </cell>
        </row>
        <row r="804">
          <cell r="A804">
            <v>2</v>
          </cell>
          <cell r="G804" t="str">
            <v>Arbour Lake Hill NW</v>
          </cell>
        </row>
        <row r="805">
          <cell r="A805">
            <v>2</v>
          </cell>
          <cell r="G805" t="str">
            <v>Arbour Lake Hill NW</v>
          </cell>
        </row>
        <row r="806">
          <cell r="A806">
            <v>2</v>
          </cell>
          <cell r="G806" t="str">
            <v>Arbour Lake Hill NW</v>
          </cell>
        </row>
        <row r="807">
          <cell r="A807">
            <v>2</v>
          </cell>
          <cell r="G807" t="str">
            <v>Naa Drive SW</v>
          </cell>
        </row>
        <row r="808">
          <cell r="A808">
            <v>2</v>
          </cell>
          <cell r="G808" t="str">
            <v>Naa Drive SW</v>
          </cell>
        </row>
        <row r="809">
          <cell r="A809">
            <v>2</v>
          </cell>
          <cell r="G809" t="str">
            <v>Canada Olympic Commons SW</v>
          </cell>
        </row>
        <row r="810">
          <cell r="A810">
            <v>2</v>
          </cell>
          <cell r="G810" t="str">
            <v>Canada Olympic Commons SW</v>
          </cell>
        </row>
        <row r="811">
          <cell r="A811">
            <v>2</v>
          </cell>
          <cell r="G811" t="str">
            <v>Canada Olympic Commons SW</v>
          </cell>
        </row>
        <row r="812">
          <cell r="A812">
            <v>2</v>
          </cell>
          <cell r="G812" t="str">
            <v>Yarrow Landing SW</v>
          </cell>
        </row>
        <row r="813">
          <cell r="A813">
            <v>2</v>
          </cell>
          <cell r="G813" t="str">
            <v>Yarrow Landing SW</v>
          </cell>
        </row>
        <row r="814">
          <cell r="A814">
            <v>2</v>
          </cell>
          <cell r="G814" t="str">
            <v>Yarrow Landing SW</v>
          </cell>
        </row>
        <row r="815">
          <cell r="A815">
            <v>2</v>
          </cell>
          <cell r="G815" t="str">
            <v>26 Avenue SE</v>
          </cell>
        </row>
        <row r="816">
          <cell r="A816">
            <v>2</v>
          </cell>
          <cell r="G816" t="str">
            <v>17 St SW</v>
          </cell>
        </row>
        <row r="817">
          <cell r="A817">
            <v>2</v>
          </cell>
          <cell r="G817" t="str">
            <v>7th Street SW</v>
          </cell>
        </row>
        <row r="818">
          <cell r="A818">
            <v>2</v>
          </cell>
          <cell r="G818" t="str">
            <v>Ypres Green SW</v>
          </cell>
        </row>
        <row r="819">
          <cell r="A819">
            <v>2</v>
          </cell>
          <cell r="G819" t="str">
            <v xml:space="preserve">Garrison Blvd SW </v>
          </cell>
        </row>
        <row r="820">
          <cell r="A820">
            <v>2</v>
          </cell>
          <cell r="G820" t="str">
            <v>Market Boulevard</v>
          </cell>
        </row>
        <row r="821">
          <cell r="A821">
            <v>2</v>
          </cell>
          <cell r="G821" t="str">
            <v>Varsity Drive NW</v>
          </cell>
        </row>
        <row r="822">
          <cell r="A822">
            <v>2</v>
          </cell>
          <cell r="G822" t="str">
            <v>Millrise Point SW</v>
          </cell>
        </row>
        <row r="823">
          <cell r="A823">
            <v>2</v>
          </cell>
          <cell r="G823" t="str">
            <v>Patina Drive SW</v>
          </cell>
        </row>
        <row r="824">
          <cell r="A824">
            <v>2</v>
          </cell>
          <cell r="G824" t="str">
            <v>14 Avenue SW</v>
          </cell>
        </row>
        <row r="825">
          <cell r="A825">
            <v>2</v>
          </cell>
          <cell r="G825" t="str">
            <v>Theodore Place NW</v>
          </cell>
        </row>
        <row r="826">
          <cell r="A826">
            <v>2</v>
          </cell>
          <cell r="G826" t="str">
            <v>47 St</v>
          </cell>
        </row>
        <row r="827">
          <cell r="A827">
            <v>2</v>
          </cell>
          <cell r="G827" t="str">
            <v>Garrison Square SW</v>
          </cell>
        </row>
        <row r="828">
          <cell r="A828">
            <v>2</v>
          </cell>
          <cell r="G828" t="str">
            <v>Garrison Square SW</v>
          </cell>
        </row>
        <row r="829">
          <cell r="A829">
            <v>2</v>
          </cell>
          <cell r="G829" t="str">
            <v>Silver Springs Road</v>
          </cell>
        </row>
        <row r="830">
          <cell r="A830">
            <v>2</v>
          </cell>
          <cell r="G830" t="str">
            <v>Templewood Drive SE</v>
          </cell>
        </row>
        <row r="831">
          <cell r="A831">
            <v>2</v>
          </cell>
          <cell r="G831" t="str">
            <v>Patina Drive SW</v>
          </cell>
        </row>
        <row r="832">
          <cell r="A832">
            <v>2</v>
          </cell>
          <cell r="G832" t="str">
            <v>Varsity Estates Park NW</v>
          </cell>
        </row>
        <row r="833">
          <cell r="A833">
            <v>2</v>
          </cell>
          <cell r="G833" t="str">
            <v>West Springs Lane SW</v>
          </cell>
        </row>
        <row r="834">
          <cell r="A834">
            <v>2</v>
          </cell>
          <cell r="G834" t="str">
            <v>West Springs Rd SW</v>
          </cell>
        </row>
        <row r="835">
          <cell r="A835">
            <v>2</v>
          </cell>
          <cell r="G835" t="str">
            <v>73 Street SW</v>
          </cell>
        </row>
        <row r="836">
          <cell r="A836">
            <v>2</v>
          </cell>
          <cell r="G836" t="str">
            <v>Bayside Road SW</v>
          </cell>
        </row>
        <row r="837">
          <cell r="A837">
            <v>2</v>
          </cell>
          <cell r="G837" t="str">
            <v>Bermuda Lane NW</v>
          </cell>
        </row>
        <row r="838">
          <cell r="A838">
            <v>2</v>
          </cell>
          <cell r="G838" t="str">
            <v>78 Avenue SW</v>
          </cell>
        </row>
        <row r="839">
          <cell r="A839">
            <v>2</v>
          </cell>
          <cell r="G839" t="str">
            <v>4 Avenue NE</v>
          </cell>
        </row>
        <row r="840">
          <cell r="A840">
            <v>2</v>
          </cell>
          <cell r="G840" t="str">
            <v>Woodside Drive</v>
          </cell>
        </row>
        <row r="841">
          <cell r="A841">
            <v>2</v>
          </cell>
          <cell r="G841" t="str">
            <v>Woodside Drive</v>
          </cell>
        </row>
        <row r="842">
          <cell r="A842">
            <v>2</v>
          </cell>
          <cell r="G842" t="str">
            <v>Williamstown Close NW</v>
          </cell>
        </row>
        <row r="843">
          <cell r="A843">
            <v>2</v>
          </cell>
          <cell r="G843" t="str">
            <v>Luxstone BLVD NW</v>
          </cell>
        </row>
        <row r="844">
          <cell r="A844">
            <v>2</v>
          </cell>
          <cell r="G844" t="str">
            <v>Harvest Lake Villas NE</v>
          </cell>
        </row>
        <row r="845">
          <cell r="A845">
            <v>2</v>
          </cell>
          <cell r="G845" t="str">
            <v>2 Avenue NE</v>
          </cell>
        </row>
        <row r="846">
          <cell r="A846">
            <v>2</v>
          </cell>
          <cell r="G846" t="str">
            <v>Westbury Coach Manor</v>
          </cell>
        </row>
        <row r="847">
          <cell r="A847">
            <v>2</v>
          </cell>
          <cell r="G847" t="str">
            <v>Westbury Coach Manor</v>
          </cell>
        </row>
        <row r="848">
          <cell r="A848">
            <v>2</v>
          </cell>
          <cell r="G848" t="str">
            <v>Westbury Coach Manor</v>
          </cell>
        </row>
        <row r="849">
          <cell r="A849">
            <v>2</v>
          </cell>
          <cell r="G849" t="str">
            <v xml:space="preserve"> 15 Ave SW, T2R 0P5</v>
          </cell>
        </row>
        <row r="850">
          <cell r="A850">
            <v>2</v>
          </cell>
          <cell r="G850" t="str">
            <v xml:space="preserve"> 73 St NW, T3B 2M4 </v>
          </cell>
        </row>
        <row r="851">
          <cell r="A851">
            <v>2</v>
          </cell>
          <cell r="G851" t="str">
            <v>Copperstone Park SE, T2Z 5C9</v>
          </cell>
        </row>
        <row r="852">
          <cell r="A852">
            <v>2</v>
          </cell>
          <cell r="G852" t="str">
            <v>22ND AVE SW, T2S 0H3</v>
          </cell>
        </row>
        <row r="853">
          <cell r="A853">
            <v>2</v>
          </cell>
          <cell r="G853" t="str">
            <v xml:space="preserve"> 34 Ave SW, T2T 2C8</v>
          </cell>
        </row>
        <row r="854">
          <cell r="A854">
            <v>2</v>
          </cell>
          <cell r="G854" t="str">
            <v>Salisbury Way</v>
          </cell>
        </row>
        <row r="855">
          <cell r="A855">
            <v>2</v>
          </cell>
          <cell r="G855" t="str">
            <v>6 Street SW</v>
          </cell>
        </row>
        <row r="856">
          <cell r="A856">
            <v>2</v>
          </cell>
          <cell r="G856" t="str">
            <v>11 Ave SE</v>
          </cell>
        </row>
        <row r="857">
          <cell r="A857">
            <v>2</v>
          </cell>
          <cell r="G857" t="str">
            <v>5 Ave SW</v>
          </cell>
        </row>
        <row r="858">
          <cell r="A858">
            <v>2</v>
          </cell>
          <cell r="G858" t="str">
            <v>5 Ave SW</v>
          </cell>
        </row>
        <row r="859">
          <cell r="A859">
            <v>2</v>
          </cell>
          <cell r="G859" t="str">
            <v>3 Ave SW</v>
          </cell>
        </row>
        <row r="860">
          <cell r="A860">
            <v>2</v>
          </cell>
          <cell r="G860" t="str">
            <v>14 Ave NE</v>
          </cell>
        </row>
        <row r="861">
          <cell r="A861">
            <v>2</v>
          </cell>
          <cell r="G861" t="str">
            <v>26 Ave SW</v>
          </cell>
        </row>
        <row r="862">
          <cell r="A862">
            <v>2</v>
          </cell>
          <cell r="G862" t="str">
            <v>Meredith Road NE</v>
          </cell>
        </row>
        <row r="863">
          <cell r="A863">
            <v>2</v>
          </cell>
          <cell r="G863" t="str">
            <v>4 Avenue NE</v>
          </cell>
        </row>
        <row r="864">
          <cell r="A864">
            <v>2</v>
          </cell>
          <cell r="G864" t="str">
            <v>3 Avenue NE</v>
          </cell>
        </row>
        <row r="865">
          <cell r="A865">
            <v>2</v>
          </cell>
          <cell r="G865" t="str">
            <v>2 Avenue NE</v>
          </cell>
        </row>
        <row r="866">
          <cell r="A866">
            <v>2</v>
          </cell>
          <cell r="G866" t="str">
            <v>5 Street NE</v>
          </cell>
        </row>
        <row r="867">
          <cell r="A867">
            <v>2</v>
          </cell>
          <cell r="G867" t="str">
            <v xml:space="preserve"> 4 Avenue NE</v>
          </cell>
        </row>
        <row r="868">
          <cell r="A868">
            <v>2</v>
          </cell>
          <cell r="G868" t="str">
            <v>13 Avenue NE</v>
          </cell>
        </row>
        <row r="869">
          <cell r="A869">
            <v>2</v>
          </cell>
          <cell r="G869" t="str">
            <v>1 Avenue NE</v>
          </cell>
        </row>
        <row r="870">
          <cell r="A870">
            <v>2</v>
          </cell>
          <cell r="G870" t="str">
            <v>4A Street NE</v>
          </cell>
        </row>
        <row r="871">
          <cell r="A871">
            <v>2</v>
          </cell>
          <cell r="G871" t="str">
            <v xml:space="preserve"> 4 Avenue NE</v>
          </cell>
        </row>
        <row r="872">
          <cell r="A872">
            <v>2</v>
          </cell>
          <cell r="G872" t="str">
            <v>Doverglen Crescent SE</v>
          </cell>
        </row>
        <row r="873">
          <cell r="A873">
            <v>2</v>
          </cell>
          <cell r="G873" t="str">
            <v>Hubalta Road SE</v>
          </cell>
        </row>
        <row r="874">
          <cell r="A874">
            <v>2</v>
          </cell>
          <cell r="G874" t="str">
            <v>Falshire Drive NE</v>
          </cell>
        </row>
        <row r="875">
          <cell r="A875">
            <v>2</v>
          </cell>
          <cell r="G875" t="str">
            <v xml:space="preserve"> Radisson Drive SE</v>
          </cell>
        </row>
        <row r="876">
          <cell r="A876">
            <v>2</v>
          </cell>
          <cell r="G876" t="str">
            <v>35 Street SE</v>
          </cell>
        </row>
        <row r="877">
          <cell r="A877">
            <v>2</v>
          </cell>
          <cell r="G877" t="str">
            <v>8 Avenue SE</v>
          </cell>
        </row>
        <row r="878">
          <cell r="A878">
            <v>2</v>
          </cell>
          <cell r="G878" t="str">
            <v>41 Street SE</v>
          </cell>
        </row>
        <row r="879">
          <cell r="A879">
            <v>2</v>
          </cell>
          <cell r="G879" t="str">
            <v>12 Avenue NW</v>
          </cell>
        </row>
        <row r="880">
          <cell r="A880">
            <v>2</v>
          </cell>
          <cell r="G880" t="str">
            <v>12 Avenue NW</v>
          </cell>
        </row>
        <row r="881">
          <cell r="A881">
            <v>2</v>
          </cell>
          <cell r="G881" t="str">
            <v xml:space="preserve"> 17 Avenue NW</v>
          </cell>
        </row>
        <row r="882">
          <cell r="A882">
            <v>2</v>
          </cell>
          <cell r="G882" t="str">
            <v>11 Avenue NW</v>
          </cell>
        </row>
        <row r="883">
          <cell r="A883">
            <v>2</v>
          </cell>
          <cell r="G883" t="str">
            <v>17 Avenue NW</v>
          </cell>
        </row>
        <row r="884">
          <cell r="A884">
            <v>2</v>
          </cell>
          <cell r="G884" t="str">
            <v>4 Street NW</v>
          </cell>
        </row>
        <row r="885">
          <cell r="A885">
            <v>2</v>
          </cell>
          <cell r="G885" t="str">
            <v>Memorial Drive NW</v>
          </cell>
        </row>
        <row r="886">
          <cell r="A886">
            <v>2</v>
          </cell>
          <cell r="G886" t="str">
            <v>Northmount Drive NW</v>
          </cell>
        </row>
        <row r="887">
          <cell r="A887">
            <v>2</v>
          </cell>
          <cell r="G887" t="str">
            <v xml:space="preserve"> 27 Avenue NW</v>
          </cell>
        </row>
        <row r="888">
          <cell r="A888">
            <v>2</v>
          </cell>
          <cell r="G888" t="str">
            <v xml:space="preserve"> 75 Street NW</v>
          </cell>
        </row>
        <row r="889">
          <cell r="A889">
            <v>2</v>
          </cell>
          <cell r="G889" t="str">
            <v>73 Street NW</v>
          </cell>
        </row>
        <row r="890">
          <cell r="A890">
            <v>2</v>
          </cell>
          <cell r="G890" t="str">
            <v xml:space="preserve"> 73 Street NW</v>
          </cell>
        </row>
        <row r="891">
          <cell r="A891">
            <v>2</v>
          </cell>
          <cell r="G891" t="str">
            <v>73 Street NW</v>
          </cell>
        </row>
        <row r="892">
          <cell r="A892">
            <v>2</v>
          </cell>
          <cell r="G892" t="str">
            <v>Blakiston Drive NW</v>
          </cell>
        </row>
        <row r="893">
          <cell r="A893">
            <v>2</v>
          </cell>
          <cell r="G893" t="str">
            <v>Bowview Road NW</v>
          </cell>
        </row>
        <row r="894">
          <cell r="A894">
            <v>2</v>
          </cell>
          <cell r="G894" t="str">
            <v>14 Avenue SW</v>
          </cell>
        </row>
        <row r="895">
          <cell r="A895">
            <v>2</v>
          </cell>
          <cell r="G895" t="str">
            <v>15 Avenue SW</v>
          </cell>
        </row>
        <row r="896">
          <cell r="A896">
            <v>2</v>
          </cell>
          <cell r="G896" t="str">
            <v>10A Street SW</v>
          </cell>
        </row>
        <row r="897">
          <cell r="A897">
            <v>2</v>
          </cell>
          <cell r="G897" t="str">
            <v>10 Street SW</v>
          </cell>
        </row>
        <row r="898">
          <cell r="A898">
            <v>2</v>
          </cell>
          <cell r="G898" t="str">
            <v>15 Avenue SW</v>
          </cell>
        </row>
        <row r="899">
          <cell r="A899">
            <v>2</v>
          </cell>
          <cell r="G899" t="str">
            <v>19 Avenue SW</v>
          </cell>
        </row>
        <row r="900">
          <cell r="A900">
            <v>2</v>
          </cell>
          <cell r="G900" t="str">
            <v>14 Avenue SW</v>
          </cell>
        </row>
        <row r="901">
          <cell r="A901">
            <v>2</v>
          </cell>
          <cell r="G901" t="str">
            <v>7 Street SW</v>
          </cell>
        </row>
        <row r="902">
          <cell r="A902">
            <v>2</v>
          </cell>
          <cell r="G902" t="str">
            <v>13 Avenue SW</v>
          </cell>
        </row>
        <row r="903">
          <cell r="A903">
            <v>2</v>
          </cell>
          <cell r="G903" t="str">
            <v>Huntsville Crescent NW</v>
          </cell>
        </row>
        <row r="904">
          <cell r="A904">
            <v>2</v>
          </cell>
          <cell r="G904" t="str">
            <v>40 Avenue NW</v>
          </cell>
        </row>
        <row r="905">
          <cell r="A905">
            <v>2</v>
          </cell>
          <cell r="G905" t="str">
            <v>Heritage Drive SE</v>
          </cell>
        </row>
        <row r="906">
          <cell r="A906">
            <v>2</v>
          </cell>
          <cell r="G906" t="str">
            <v>Haddon Road SW</v>
          </cell>
        </row>
        <row r="907">
          <cell r="A907">
            <v>2</v>
          </cell>
          <cell r="G907" t="str">
            <v xml:space="preserve"> Waverly Drive SW</v>
          </cell>
        </row>
        <row r="908">
          <cell r="A908">
            <v>2</v>
          </cell>
          <cell r="G908" t="str">
            <v>57 Avenue SW</v>
          </cell>
        </row>
        <row r="909">
          <cell r="A909">
            <v>2</v>
          </cell>
          <cell r="G909" t="str">
            <v>57 Avenue SW</v>
          </cell>
        </row>
        <row r="910">
          <cell r="A910">
            <v>2</v>
          </cell>
          <cell r="G910" t="str">
            <v>54 Avenue SW</v>
          </cell>
        </row>
        <row r="911">
          <cell r="A911">
            <v>2</v>
          </cell>
          <cell r="G911" t="str">
            <v>37 Street SW</v>
          </cell>
        </row>
        <row r="912">
          <cell r="A912">
            <v>2</v>
          </cell>
          <cell r="G912" t="str">
            <v>16 Street SW</v>
          </cell>
        </row>
        <row r="913">
          <cell r="A913">
            <v>2</v>
          </cell>
          <cell r="G913" t="str">
            <v>33 Avenue SW</v>
          </cell>
        </row>
        <row r="914">
          <cell r="A914">
            <v>2</v>
          </cell>
          <cell r="G914" t="str">
            <v xml:space="preserve"> 38 St SW</v>
          </cell>
        </row>
        <row r="915">
          <cell r="A915">
            <v>2</v>
          </cell>
          <cell r="G915" t="str">
            <v>37 Street SW</v>
          </cell>
        </row>
        <row r="916">
          <cell r="A916">
            <v>2</v>
          </cell>
          <cell r="G916" t="str">
            <v>Oakfield Drive SW</v>
          </cell>
        </row>
        <row r="917">
          <cell r="A917">
            <v>2</v>
          </cell>
          <cell r="G917" t="str">
            <v xml:space="preserve"> Elbow Drive SW</v>
          </cell>
        </row>
        <row r="918">
          <cell r="A918">
            <v>2</v>
          </cell>
          <cell r="G918" t="str">
            <v>Elbow Drive SW</v>
          </cell>
        </row>
        <row r="919">
          <cell r="A919">
            <v>2</v>
          </cell>
          <cell r="G919" t="str">
            <v>13 Avenue SW</v>
          </cell>
        </row>
        <row r="920">
          <cell r="A920">
            <v>2</v>
          </cell>
          <cell r="G920" t="str">
            <v>13 Avenue SW</v>
          </cell>
        </row>
        <row r="921">
          <cell r="A921">
            <v>2</v>
          </cell>
          <cell r="G921" t="str">
            <v>13 Avenue SW</v>
          </cell>
        </row>
        <row r="922">
          <cell r="A922">
            <v>2</v>
          </cell>
          <cell r="G922" t="str">
            <v>14 Avenue SW</v>
          </cell>
        </row>
        <row r="923">
          <cell r="A923">
            <v>2</v>
          </cell>
          <cell r="G923" t="str">
            <v>Royal Avenue SW</v>
          </cell>
        </row>
        <row r="924">
          <cell r="A924">
            <v>2</v>
          </cell>
          <cell r="G924" t="str">
            <v>10 Avenue SE</v>
          </cell>
        </row>
        <row r="925">
          <cell r="A925">
            <v>2</v>
          </cell>
          <cell r="G925" t="str">
            <v>15 Avenue SW</v>
          </cell>
        </row>
        <row r="926">
          <cell r="A926">
            <v>2</v>
          </cell>
          <cell r="G926" t="str">
            <v>14 Avenue SW</v>
          </cell>
        </row>
        <row r="927">
          <cell r="A927">
            <v>2</v>
          </cell>
          <cell r="G927" t="str">
            <v>17 Street SW</v>
          </cell>
        </row>
        <row r="928">
          <cell r="A928">
            <v>2</v>
          </cell>
          <cell r="G928" t="str">
            <v>15 Street SW</v>
          </cell>
        </row>
        <row r="929">
          <cell r="A929">
            <v>2</v>
          </cell>
          <cell r="G929" t="str">
            <v>14A Street SW</v>
          </cell>
        </row>
        <row r="930">
          <cell r="A930">
            <v>2</v>
          </cell>
          <cell r="G930" t="str">
            <v xml:space="preserve"> 17 Street SW</v>
          </cell>
        </row>
        <row r="931">
          <cell r="A931">
            <v>2</v>
          </cell>
          <cell r="G931" t="str">
            <v xml:space="preserve"> 14A Street SW</v>
          </cell>
        </row>
        <row r="932">
          <cell r="A932">
            <v>2</v>
          </cell>
          <cell r="G932" t="str">
            <v>17 Street SW</v>
          </cell>
        </row>
        <row r="933">
          <cell r="A933">
            <v>2</v>
          </cell>
          <cell r="G933" t="str">
            <v xml:space="preserve"> 14 Street SW</v>
          </cell>
        </row>
        <row r="934">
          <cell r="A934">
            <v>2</v>
          </cell>
          <cell r="G934" t="str">
            <v>17 Street SW</v>
          </cell>
        </row>
        <row r="935">
          <cell r="A935">
            <v>2</v>
          </cell>
          <cell r="G935" t="str">
            <v>17 Street SW</v>
          </cell>
        </row>
        <row r="936">
          <cell r="A936">
            <v>2</v>
          </cell>
          <cell r="G936" t="str">
            <v>17 Street SW</v>
          </cell>
        </row>
        <row r="937">
          <cell r="A937">
            <v>2</v>
          </cell>
          <cell r="G937" t="str">
            <v>17B Street SW</v>
          </cell>
        </row>
        <row r="938">
          <cell r="A938">
            <v>2</v>
          </cell>
          <cell r="G938" t="str">
            <v>17 B Street SW</v>
          </cell>
        </row>
        <row r="939">
          <cell r="A939">
            <v>2</v>
          </cell>
          <cell r="G939" t="str">
            <v xml:space="preserve"> 24 Avenue SW</v>
          </cell>
        </row>
        <row r="940">
          <cell r="A940">
            <v>2</v>
          </cell>
          <cell r="G940" t="str">
            <v>15 Street SW</v>
          </cell>
        </row>
        <row r="941">
          <cell r="A941">
            <v>2</v>
          </cell>
          <cell r="G941" t="str">
            <v xml:space="preserve"> 26 Avenue SW</v>
          </cell>
        </row>
        <row r="942">
          <cell r="A942">
            <v>2</v>
          </cell>
          <cell r="G942" t="str">
            <v>24 Avenue SW</v>
          </cell>
        </row>
        <row r="943">
          <cell r="A943">
            <v>2</v>
          </cell>
          <cell r="G943" t="str">
            <v>26 Avenue SW</v>
          </cell>
        </row>
        <row r="944">
          <cell r="A944">
            <v>2</v>
          </cell>
          <cell r="G944" t="str">
            <v>26 Ave SW</v>
          </cell>
        </row>
        <row r="945">
          <cell r="A945">
            <v>2</v>
          </cell>
          <cell r="G945" t="str">
            <v xml:space="preserve"> 26 Avenue SW</v>
          </cell>
        </row>
        <row r="946">
          <cell r="A946">
            <v>2</v>
          </cell>
          <cell r="G946" t="str">
            <v xml:space="preserve"> 27 Avenue SW</v>
          </cell>
        </row>
        <row r="947">
          <cell r="A947">
            <v>2</v>
          </cell>
          <cell r="G947" t="str">
            <v xml:space="preserve"> 17A Street SW</v>
          </cell>
        </row>
        <row r="948">
          <cell r="A948">
            <v>2</v>
          </cell>
          <cell r="G948" t="str">
            <v xml:space="preserve"> 26 Avenue SW</v>
          </cell>
        </row>
        <row r="949">
          <cell r="A949">
            <v>2</v>
          </cell>
          <cell r="G949" t="str">
            <v>23 Avenue SW</v>
          </cell>
        </row>
        <row r="950">
          <cell r="A950">
            <v>2</v>
          </cell>
          <cell r="G950" t="str">
            <v>16 Street SW</v>
          </cell>
        </row>
        <row r="951">
          <cell r="A951">
            <v>2</v>
          </cell>
          <cell r="G951" t="str">
            <v>17 Avenue SW</v>
          </cell>
        </row>
        <row r="952">
          <cell r="A952">
            <v>2</v>
          </cell>
          <cell r="G952" t="str">
            <v xml:space="preserve"> 19 Avenue SW</v>
          </cell>
        </row>
        <row r="953">
          <cell r="A953">
            <v>2</v>
          </cell>
          <cell r="G953" t="str">
            <v>21 Avenue SW</v>
          </cell>
        </row>
        <row r="954">
          <cell r="A954">
            <v>2</v>
          </cell>
          <cell r="G954" t="str">
            <v xml:space="preserve"> 23 Avenue SW</v>
          </cell>
        </row>
        <row r="955">
          <cell r="A955">
            <v>2</v>
          </cell>
          <cell r="G955" t="str">
            <v>21 Avenue SW</v>
          </cell>
        </row>
        <row r="956">
          <cell r="A956">
            <v>2</v>
          </cell>
          <cell r="G956" t="str">
            <v>24 Avenue SW</v>
          </cell>
        </row>
        <row r="957">
          <cell r="A957">
            <v>2</v>
          </cell>
          <cell r="G957" t="str">
            <v xml:space="preserve"> 5A Street SW</v>
          </cell>
        </row>
        <row r="958">
          <cell r="A958">
            <v>2</v>
          </cell>
          <cell r="G958" t="str">
            <v>18 Avenue SW</v>
          </cell>
        </row>
        <row r="959">
          <cell r="A959">
            <v>2</v>
          </cell>
          <cell r="G959" t="str">
            <v>14 Street SW</v>
          </cell>
        </row>
        <row r="960">
          <cell r="A960">
            <v>2</v>
          </cell>
          <cell r="G960" t="str">
            <v xml:space="preserve"> 8 Avenue SW</v>
          </cell>
        </row>
        <row r="961">
          <cell r="A961">
            <v>2</v>
          </cell>
          <cell r="G961" t="str">
            <v>12 Avenue SW</v>
          </cell>
        </row>
        <row r="962">
          <cell r="A962">
            <v>2</v>
          </cell>
          <cell r="G962" t="str">
            <v>16 Street SW</v>
          </cell>
        </row>
        <row r="963">
          <cell r="A963">
            <v>2</v>
          </cell>
          <cell r="G963" t="str">
            <v xml:space="preserve"> 11 Avenue SW</v>
          </cell>
        </row>
        <row r="964">
          <cell r="A964">
            <v>2</v>
          </cell>
          <cell r="G964" t="str">
            <v>16 Avenue SW</v>
          </cell>
        </row>
        <row r="965">
          <cell r="A965">
            <v>2</v>
          </cell>
          <cell r="G965" t="str">
            <v>15 Avenue SW</v>
          </cell>
        </row>
        <row r="966">
          <cell r="A966">
            <v>2</v>
          </cell>
          <cell r="G966" t="str">
            <v>11 Avenue SW</v>
          </cell>
        </row>
        <row r="967">
          <cell r="A967">
            <v>2</v>
          </cell>
          <cell r="G967" t="str">
            <v>11 Avenue SW</v>
          </cell>
        </row>
        <row r="968">
          <cell r="A968">
            <v>2</v>
          </cell>
          <cell r="G968" t="str">
            <v>11 Avenue SW</v>
          </cell>
        </row>
        <row r="969">
          <cell r="A969">
            <v>2</v>
          </cell>
          <cell r="G969" t="str">
            <v>Point McKay Court NW</v>
          </cell>
        </row>
        <row r="970">
          <cell r="A970">
            <v>2</v>
          </cell>
          <cell r="G970" t="str">
            <v>Point McKay Road NW</v>
          </cell>
        </row>
        <row r="971">
          <cell r="A971">
            <v>2</v>
          </cell>
          <cell r="G971" t="str">
            <v>Point McKay Road NW</v>
          </cell>
        </row>
        <row r="972">
          <cell r="A972">
            <v>2</v>
          </cell>
          <cell r="G972" t="str">
            <v>Point McKay Road NW</v>
          </cell>
        </row>
        <row r="973">
          <cell r="A973">
            <v>2</v>
          </cell>
          <cell r="G973" t="str">
            <v>Westwood Drive SW</v>
          </cell>
        </row>
        <row r="974">
          <cell r="A974">
            <v>2</v>
          </cell>
          <cell r="G974" t="str">
            <v>Blackwolf Blvd N</v>
          </cell>
        </row>
        <row r="975">
          <cell r="A975">
            <v>2</v>
          </cell>
          <cell r="G975" t="str">
            <v xml:space="preserve">Sagewood Gate </v>
          </cell>
        </row>
        <row r="976">
          <cell r="A976">
            <v>2</v>
          </cell>
          <cell r="G976" t="str">
            <v>South Point Park</v>
          </cell>
        </row>
        <row r="977">
          <cell r="A977">
            <v>2</v>
          </cell>
          <cell r="G977" t="str">
            <v>Stonegate Drive</v>
          </cell>
        </row>
        <row r="978">
          <cell r="A978">
            <v>2</v>
          </cell>
          <cell r="G978" t="str">
            <v>Sage Hill Drive NW</v>
          </cell>
        </row>
        <row r="979">
          <cell r="A979">
            <v>2</v>
          </cell>
          <cell r="G979" t="str">
            <v>Rocky Ridge Gate NW</v>
          </cell>
        </row>
        <row r="980">
          <cell r="A980">
            <v>2</v>
          </cell>
          <cell r="G980" t="str">
            <v xml:space="preserve">Kings Heights Gate </v>
          </cell>
        </row>
        <row r="981">
          <cell r="A981">
            <v>2</v>
          </cell>
          <cell r="G981" t="str">
            <v>Copperleaf Way, Copperstone Drive,  Copperstone Manor</v>
          </cell>
        </row>
        <row r="982">
          <cell r="A982">
            <v>2</v>
          </cell>
          <cell r="G982" t="str">
            <v>MacEwan Ridge Villa's</v>
          </cell>
        </row>
        <row r="983">
          <cell r="A983">
            <v>2</v>
          </cell>
          <cell r="G983" t="str">
            <v>27th AVE NE</v>
          </cell>
        </row>
        <row r="984">
          <cell r="A984">
            <v>2</v>
          </cell>
          <cell r="G984" t="str">
            <v>4A ST NE</v>
          </cell>
        </row>
        <row r="985">
          <cell r="A985">
            <v>2</v>
          </cell>
          <cell r="G985" t="str">
            <v>Glenbrook Crescent</v>
          </cell>
        </row>
        <row r="986">
          <cell r="A986">
            <v>2</v>
          </cell>
          <cell r="G986" t="str">
            <v>Eau Claire Ave SW</v>
          </cell>
        </row>
        <row r="987">
          <cell r="A987">
            <v>2</v>
          </cell>
          <cell r="G987" t="str">
            <v>51 Avenue</v>
          </cell>
        </row>
        <row r="988">
          <cell r="A988">
            <v>2</v>
          </cell>
          <cell r="G988" t="str">
            <v>Woodborough Terrace SW</v>
          </cell>
        </row>
        <row r="989">
          <cell r="A989">
            <v>2</v>
          </cell>
          <cell r="G989" t="str">
            <v>Woodbine Blvd. SW</v>
          </cell>
        </row>
        <row r="990">
          <cell r="A990">
            <v>2</v>
          </cell>
          <cell r="G990" t="str">
            <v>Woodfern Road SW</v>
          </cell>
        </row>
        <row r="991">
          <cell r="A991">
            <v>2</v>
          </cell>
          <cell r="G991" t="str">
            <v>Woodsman Lane SW</v>
          </cell>
        </row>
        <row r="992">
          <cell r="A992">
            <v>2</v>
          </cell>
          <cell r="G992" t="str">
            <v>Woodfern Way SW</v>
          </cell>
        </row>
        <row r="993">
          <cell r="A993">
            <v>2</v>
          </cell>
          <cell r="G993" t="str">
            <v>Deer Ridge Close SE</v>
          </cell>
        </row>
        <row r="994">
          <cell r="A994">
            <v>2</v>
          </cell>
          <cell r="G994" t="str">
            <v>Sirocco Drive SW</v>
          </cell>
        </row>
        <row r="995">
          <cell r="A995">
            <v>2</v>
          </cell>
          <cell r="G995" t="str">
            <v>Prominence Rise SW</v>
          </cell>
        </row>
        <row r="996">
          <cell r="A996">
            <v>2</v>
          </cell>
          <cell r="G996" t="str">
            <v>Les Jardins Park SE</v>
          </cell>
        </row>
        <row r="997">
          <cell r="A997">
            <v>2</v>
          </cell>
          <cell r="G997" t="str">
            <v>Oakmoor Rise SW</v>
          </cell>
        </row>
        <row r="998">
          <cell r="A998">
            <v>2</v>
          </cell>
          <cell r="G998" t="str">
            <v>Seton Ave SE</v>
          </cell>
        </row>
        <row r="999">
          <cell r="A999">
            <v>2</v>
          </cell>
          <cell r="G999" t="str">
            <v>Silverado Skies Link SW</v>
          </cell>
        </row>
        <row r="1000">
          <cell r="A1000">
            <v>2</v>
          </cell>
          <cell r="G1000" t="str">
            <v>4 St NW</v>
          </cell>
        </row>
        <row r="1001">
          <cell r="A1001">
            <v>2</v>
          </cell>
          <cell r="G1001" t="str">
            <v>Mahogany Road SE</v>
          </cell>
        </row>
        <row r="1002">
          <cell r="A1002">
            <v>2</v>
          </cell>
          <cell r="G1002" t="str">
            <v>Mahogany Boulevard SE</v>
          </cell>
        </row>
        <row r="1003">
          <cell r="A1003">
            <v>2</v>
          </cell>
          <cell r="G1003" t="str">
            <v>Copperpond Common SE</v>
          </cell>
        </row>
        <row r="1004">
          <cell r="A1004">
            <v>2</v>
          </cell>
          <cell r="G1004" t="str">
            <v xml:space="preserve">Westland Rosd </v>
          </cell>
        </row>
        <row r="1005">
          <cell r="A1005">
            <v>2</v>
          </cell>
          <cell r="G1005" t="str">
            <v>81 St. SW</v>
          </cell>
        </row>
        <row r="1006">
          <cell r="A1006">
            <v>2</v>
          </cell>
          <cell r="G1006" t="str">
            <v>16 Ave SE</v>
          </cell>
        </row>
        <row r="1007">
          <cell r="A1007">
            <v>2</v>
          </cell>
          <cell r="G1007" t="str">
            <v>Memorial Dr NW</v>
          </cell>
        </row>
        <row r="1008">
          <cell r="A1008">
            <v>2</v>
          </cell>
          <cell r="G1008" t="str">
            <v>Wildwoods Court S.W.</v>
          </cell>
        </row>
        <row r="1009">
          <cell r="A1009">
            <v>2</v>
          </cell>
          <cell r="G1009" t="str">
            <v>12 Street S.W.</v>
          </cell>
        </row>
        <row r="1010">
          <cell r="A1010">
            <v>2</v>
          </cell>
          <cell r="G1010" t="str">
            <v>15 Avenue S.W.</v>
          </cell>
        </row>
        <row r="1011">
          <cell r="A1011">
            <v>2</v>
          </cell>
          <cell r="G1011" t="str">
            <v>10 Street S.W.</v>
          </cell>
        </row>
        <row r="1012">
          <cell r="A1012">
            <v>2</v>
          </cell>
          <cell r="G1012" t="str">
            <v>Sabrina Way S.W.</v>
          </cell>
        </row>
        <row r="1013">
          <cell r="A1013">
            <v>2</v>
          </cell>
          <cell r="G1013" t="str">
            <v>14 Avenue S.W.</v>
          </cell>
        </row>
        <row r="1014">
          <cell r="A1014">
            <v>2</v>
          </cell>
          <cell r="G1014" t="str">
            <v>25 Avenue S.W.</v>
          </cell>
        </row>
        <row r="1015">
          <cell r="A1015">
            <v>2</v>
          </cell>
          <cell r="G1015" t="str">
            <v>Centre A Street N.E.</v>
          </cell>
        </row>
        <row r="1016">
          <cell r="A1016">
            <v>2</v>
          </cell>
          <cell r="G1016" t="str">
            <v>Centre Street N.E.</v>
          </cell>
        </row>
        <row r="1017">
          <cell r="A1017">
            <v>2</v>
          </cell>
          <cell r="G1017" t="str">
            <v>20 Avenue N.W.</v>
          </cell>
        </row>
        <row r="1018">
          <cell r="A1018">
            <v>2</v>
          </cell>
          <cell r="G1018" t="str">
            <v>73 Street N.W.</v>
          </cell>
        </row>
        <row r="1019">
          <cell r="A1019">
            <v>2</v>
          </cell>
          <cell r="G1019" t="str">
            <v xml:space="preserve">Memorial Dr NW </v>
          </cell>
        </row>
        <row r="1020">
          <cell r="A1020">
            <v>2</v>
          </cell>
          <cell r="G1020" t="str">
            <v>5 St SW</v>
          </cell>
        </row>
        <row r="1021">
          <cell r="A1021">
            <v>2</v>
          </cell>
          <cell r="G1021" t="str">
            <v>Bonaventure Drive S.E.</v>
          </cell>
        </row>
        <row r="1022">
          <cell r="A1022">
            <v>2</v>
          </cell>
          <cell r="G1022" t="str">
            <v>13 Avenue S.W.</v>
          </cell>
        </row>
        <row r="1023">
          <cell r="A1023">
            <v>2</v>
          </cell>
          <cell r="G1023" t="str">
            <v>23 Avenue S.W.</v>
          </cell>
        </row>
        <row r="1024">
          <cell r="A1024">
            <v>2</v>
          </cell>
          <cell r="G1024" t="str">
            <v>22 Avenue S.W.</v>
          </cell>
        </row>
        <row r="1025">
          <cell r="A1025">
            <v>2</v>
          </cell>
          <cell r="G1025" t="str">
            <v>22 Avenue S.W.</v>
          </cell>
        </row>
        <row r="1026">
          <cell r="A1026">
            <v>2</v>
          </cell>
          <cell r="G1026" t="str">
            <v>Norford Avenue N.W.</v>
          </cell>
        </row>
        <row r="1027">
          <cell r="A1027">
            <v>2</v>
          </cell>
          <cell r="G1027" t="str">
            <v>18 Avenue S.W.</v>
          </cell>
        </row>
        <row r="1028">
          <cell r="A1028">
            <v>2</v>
          </cell>
          <cell r="G1028" t="str">
            <v>27 Avenue N.W.</v>
          </cell>
        </row>
        <row r="1029">
          <cell r="A1029">
            <v>2</v>
          </cell>
          <cell r="G1029" t="str">
            <v>9A Street N.W.</v>
          </cell>
        </row>
        <row r="1030">
          <cell r="A1030">
            <v>2</v>
          </cell>
          <cell r="G1030" t="str">
            <v>3 Avenue N.E.</v>
          </cell>
        </row>
        <row r="1031">
          <cell r="A1031">
            <v>2</v>
          </cell>
          <cell r="G1031" t="str">
            <v>15 Avenue S.W.</v>
          </cell>
        </row>
        <row r="1032">
          <cell r="A1032">
            <v>2</v>
          </cell>
          <cell r="G1032" t="str">
            <v>McNeill Road N.E.</v>
          </cell>
        </row>
        <row r="1033">
          <cell r="A1033">
            <v>2</v>
          </cell>
          <cell r="G1033" t="str">
            <v>14 Avenue S.W.</v>
          </cell>
        </row>
        <row r="1034">
          <cell r="A1034">
            <v>2</v>
          </cell>
          <cell r="G1034" t="str">
            <v>10 Street N.W.</v>
          </cell>
        </row>
        <row r="1035">
          <cell r="A1035">
            <v>2</v>
          </cell>
          <cell r="G1035" t="str">
            <v>Belmont Drive S.W. &amp; Belmont</v>
          </cell>
        </row>
        <row r="1036">
          <cell r="A1036">
            <v>2</v>
          </cell>
          <cell r="G1036" t="str">
            <v>1 Street S.W.</v>
          </cell>
        </row>
        <row r="1037">
          <cell r="A1037">
            <v>2</v>
          </cell>
          <cell r="G1037" t="str">
            <v>23 Avenue S.W.</v>
          </cell>
        </row>
        <row r="1038">
          <cell r="A1038">
            <v>2</v>
          </cell>
          <cell r="G1038" t="str">
            <v>12 Avenue S.W.</v>
          </cell>
        </row>
        <row r="1039">
          <cell r="A1039">
            <v>2</v>
          </cell>
          <cell r="G1039" t="str">
            <v>14A Street S.W.</v>
          </cell>
        </row>
        <row r="1040">
          <cell r="A1040">
            <v>2</v>
          </cell>
          <cell r="G1040" t="str">
            <v>17 Street S.W.</v>
          </cell>
        </row>
        <row r="1041">
          <cell r="A1041">
            <v>2</v>
          </cell>
          <cell r="G1041" t="str">
            <v>14 Street S.W.</v>
          </cell>
        </row>
        <row r="1042">
          <cell r="A1042">
            <v>2</v>
          </cell>
          <cell r="G1042" t="str">
            <v>14A Street S.W.</v>
          </cell>
        </row>
        <row r="1043">
          <cell r="A1043">
            <v>2</v>
          </cell>
          <cell r="G1043" t="str">
            <v>15A Street S.W.</v>
          </cell>
        </row>
        <row r="1044">
          <cell r="A1044">
            <v>2</v>
          </cell>
          <cell r="G1044" t="str">
            <v>Centre Street N.W.</v>
          </cell>
        </row>
        <row r="1045">
          <cell r="A1045">
            <v>2</v>
          </cell>
          <cell r="G1045" t="str">
            <v>Fonda Way S.E.</v>
          </cell>
        </row>
        <row r="1046">
          <cell r="A1046">
            <v>2</v>
          </cell>
          <cell r="G1046" t="str">
            <v>Fonda Way S.E.</v>
          </cell>
        </row>
        <row r="1047">
          <cell r="A1047">
            <v>2</v>
          </cell>
          <cell r="G1047" t="str">
            <v>Namaka Crescent N.W.</v>
          </cell>
        </row>
        <row r="1048">
          <cell r="A1048">
            <v>2</v>
          </cell>
          <cell r="G1048" t="str">
            <v>6 Street S.W.</v>
          </cell>
        </row>
        <row r="1049">
          <cell r="A1049">
            <v>2</v>
          </cell>
          <cell r="G1049" t="str">
            <v>22 Avenue S.W.</v>
          </cell>
        </row>
        <row r="1050">
          <cell r="A1050">
            <v>2</v>
          </cell>
          <cell r="G1050" t="str">
            <v>17 Street S.W.</v>
          </cell>
        </row>
        <row r="1051">
          <cell r="A1051">
            <v>2</v>
          </cell>
          <cell r="G1051" t="str">
            <v>15 Street S.W.</v>
          </cell>
        </row>
        <row r="1052">
          <cell r="A1052">
            <v>2</v>
          </cell>
          <cell r="G1052" t="str">
            <v>15 Street S.W.</v>
          </cell>
        </row>
        <row r="1053">
          <cell r="A1053">
            <v>2</v>
          </cell>
          <cell r="G1053" t="str">
            <v>13 Avenue S.W.</v>
          </cell>
        </row>
        <row r="1054">
          <cell r="A1054">
            <v>2</v>
          </cell>
          <cell r="G1054" t="str">
            <v>Kensington Road N.W.</v>
          </cell>
        </row>
        <row r="1055">
          <cell r="A1055">
            <v>2</v>
          </cell>
          <cell r="G1055" t="str">
            <v>Mount Douglas Villas S.E.</v>
          </cell>
        </row>
        <row r="1056">
          <cell r="A1056">
            <v>2</v>
          </cell>
          <cell r="G1056" t="str">
            <v>10 Avenue S.W.</v>
          </cell>
        </row>
        <row r="1057">
          <cell r="A1057">
            <v>2</v>
          </cell>
          <cell r="G1057" t="str">
            <v>Galbraith Drive S.W.</v>
          </cell>
        </row>
        <row r="1058">
          <cell r="A1058">
            <v>2</v>
          </cell>
          <cell r="G1058" t="str">
            <v>4 Avenue N.E.</v>
          </cell>
        </row>
        <row r="1059">
          <cell r="A1059">
            <v>2</v>
          </cell>
          <cell r="G1059" t="str">
            <v>2 Street S.W.</v>
          </cell>
        </row>
        <row r="1060">
          <cell r="A1060">
            <v>2</v>
          </cell>
          <cell r="G1060" t="str">
            <v>44 Street S.W.</v>
          </cell>
        </row>
        <row r="1061">
          <cell r="A1061">
            <v>2</v>
          </cell>
          <cell r="G1061" t="str">
            <v>22 Avenue S.W.</v>
          </cell>
        </row>
        <row r="1062">
          <cell r="A1062">
            <v>2</v>
          </cell>
          <cell r="G1062" t="str">
            <v>Eversyde Ave SW</v>
          </cell>
        </row>
        <row r="1063">
          <cell r="A1063">
            <v>2</v>
          </cell>
          <cell r="G1063" t="str">
            <v xml:space="preserve"> Vandoos Villas NW</v>
          </cell>
        </row>
        <row r="1064">
          <cell r="A1064">
            <v>2</v>
          </cell>
          <cell r="G1064" t="str">
            <v>Strathcona Road SW</v>
          </cell>
        </row>
        <row r="1065">
          <cell r="A1065">
            <v>2</v>
          </cell>
          <cell r="G1065" t="str">
            <v>Cougar Ridge Landing SW</v>
          </cell>
        </row>
        <row r="1066">
          <cell r="A1066">
            <v>2</v>
          </cell>
          <cell r="G1066" t="str">
            <v>Monteith Drive SE</v>
          </cell>
        </row>
        <row r="1067">
          <cell r="A1067">
            <v>2</v>
          </cell>
          <cell r="G1067" t="str">
            <v>Citadel Meadow Point NW</v>
          </cell>
        </row>
        <row r="1068">
          <cell r="A1068">
            <v>2</v>
          </cell>
          <cell r="G1068" t="str">
            <v>Citadel Meadow Gardens NW</v>
          </cell>
        </row>
        <row r="1069">
          <cell r="A1069">
            <v>2</v>
          </cell>
          <cell r="G1069" t="str">
            <v>26 Avenue SW</v>
          </cell>
        </row>
        <row r="1070">
          <cell r="A1070">
            <v>2</v>
          </cell>
          <cell r="G1070" t="str">
            <v>Point McKay Crescent NW</v>
          </cell>
        </row>
        <row r="1071">
          <cell r="A1071">
            <v>2</v>
          </cell>
          <cell r="G1071" t="str">
            <v>Luther Rose Blvd</v>
          </cell>
        </row>
        <row r="1072">
          <cell r="A1072">
            <v>2</v>
          </cell>
          <cell r="G1072" t="str">
            <v>Covenant Bay</v>
          </cell>
        </row>
        <row r="1073">
          <cell r="A1073">
            <v>2</v>
          </cell>
          <cell r="G1073" t="str">
            <v>Dayspring Bay</v>
          </cell>
        </row>
        <row r="1074">
          <cell r="A1074">
            <v>2</v>
          </cell>
          <cell r="G1074" t="str">
            <v>Triune Bay</v>
          </cell>
        </row>
        <row r="1075">
          <cell r="A1075">
            <v>2</v>
          </cell>
          <cell r="G1075" t="str">
            <v>Hope Bay</v>
          </cell>
        </row>
        <row r="1076">
          <cell r="A1076">
            <v>2</v>
          </cell>
          <cell r="G1076" t="str">
            <v>Epiphany Bay</v>
          </cell>
        </row>
        <row r="1077">
          <cell r="A1077">
            <v>2</v>
          </cell>
          <cell r="G1077" t="str">
            <v>Advent Bay</v>
          </cell>
        </row>
        <row r="1078">
          <cell r="A1078">
            <v>2</v>
          </cell>
          <cell r="G1078" t="str">
            <v>Pentecost Bay</v>
          </cell>
        </row>
        <row r="1079">
          <cell r="A1079">
            <v>2</v>
          </cell>
          <cell r="G1079" t="str">
            <v>Ascension Bay</v>
          </cell>
        </row>
        <row r="1080">
          <cell r="A1080">
            <v>2</v>
          </cell>
          <cell r="G1080" t="str">
            <v>Nativity Bay</v>
          </cell>
        </row>
        <row r="1081">
          <cell r="A1081">
            <v>2</v>
          </cell>
          <cell r="G1081" t="str">
            <v>Braxton Place SW</v>
          </cell>
        </row>
        <row r="1082">
          <cell r="A1082">
            <v>2</v>
          </cell>
          <cell r="G1082" t="str">
            <v>Cedarview Mews SW</v>
          </cell>
        </row>
        <row r="1083">
          <cell r="A1083">
            <v>2</v>
          </cell>
          <cell r="G1083" t="str">
            <v>Hubalta Rd SE</v>
          </cell>
        </row>
        <row r="1084">
          <cell r="A1084">
            <v>2</v>
          </cell>
          <cell r="G1084" t="str">
            <v>57 Ave SW</v>
          </cell>
        </row>
        <row r="1085">
          <cell r="A1085">
            <v>2</v>
          </cell>
          <cell r="G1085" t="str">
            <v>Deerfield Dr SE</v>
          </cell>
        </row>
        <row r="1086">
          <cell r="A1086">
            <v>2</v>
          </cell>
          <cell r="G1086" t="str">
            <v>Valley Ridge Heights NW</v>
          </cell>
        </row>
        <row r="1087">
          <cell r="A1087">
            <v>2</v>
          </cell>
          <cell r="G1087" t="str">
            <v>Silver Crest Dr NW</v>
          </cell>
        </row>
        <row r="1088">
          <cell r="A1088">
            <v>2</v>
          </cell>
          <cell r="G1088" t="str">
            <v>Legacy Blvd SE</v>
          </cell>
        </row>
        <row r="1089">
          <cell r="A1089">
            <v>2</v>
          </cell>
          <cell r="G1089" t="str">
            <v>27 Ave NW</v>
          </cell>
        </row>
        <row r="1090">
          <cell r="A1090">
            <v>2</v>
          </cell>
          <cell r="G1090" t="str">
            <v>Bannister Rd SE</v>
          </cell>
        </row>
        <row r="1091">
          <cell r="A1091">
            <v>2</v>
          </cell>
          <cell r="G1091" t="str">
            <v>Somervale Court SW</v>
          </cell>
        </row>
        <row r="1092">
          <cell r="A1092">
            <v>2</v>
          </cell>
          <cell r="G1092" t="str">
            <v xml:space="preserve">Somervale Park SW
</v>
          </cell>
        </row>
        <row r="1093">
          <cell r="A1093">
            <v>2</v>
          </cell>
          <cell r="G1093" t="str">
            <v>Somervale Link SW</v>
          </cell>
        </row>
        <row r="1094">
          <cell r="A1094">
            <v>2</v>
          </cell>
          <cell r="G1094" t="str">
            <v>12 Ave SW</v>
          </cell>
        </row>
        <row r="1095">
          <cell r="A1095">
            <v>2</v>
          </cell>
          <cell r="G1095" t="str">
            <v>17 Ave SW</v>
          </cell>
        </row>
        <row r="1096">
          <cell r="A1096">
            <v>2</v>
          </cell>
          <cell r="G1096" t="str">
            <v>Silver Springs Rd NW</v>
          </cell>
        </row>
        <row r="1097">
          <cell r="A1097">
            <v>2</v>
          </cell>
          <cell r="G1097" t="str">
            <v>57 Ave SW</v>
          </cell>
        </row>
        <row r="1098">
          <cell r="A1098">
            <v>2</v>
          </cell>
          <cell r="G1098" t="str">
            <v>Spring Water Close</v>
          </cell>
        </row>
        <row r="1099">
          <cell r="A1099">
            <v>2</v>
          </cell>
          <cell r="G1099" t="str">
            <v>9th street SW</v>
          </cell>
        </row>
        <row r="1100">
          <cell r="A1100">
            <v>2</v>
          </cell>
          <cell r="G1100" t="str">
            <v>44 Street SE</v>
          </cell>
        </row>
        <row r="1101">
          <cell r="A1101">
            <v>2</v>
          </cell>
          <cell r="G1101" t="str">
            <v>Deerfield Drive SE</v>
          </cell>
        </row>
        <row r="1102">
          <cell r="A1102">
            <v>2</v>
          </cell>
          <cell r="G1102" t="str">
            <v>12 Avenue SW</v>
          </cell>
        </row>
        <row r="1103">
          <cell r="A1103">
            <v>2</v>
          </cell>
          <cell r="G1103" t="str">
            <v>Main Street SE</v>
          </cell>
        </row>
        <row r="1104">
          <cell r="A1104">
            <v>2</v>
          </cell>
          <cell r="G1104" t="str">
            <v>Arbour Lake Road NW</v>
          </cell>
        </row>
        <row r="1105">
          <cell r="A1105">
            <v>2</v>
          </cell>
          <cell r="G1105" t="str">
            <v>Quarry Gate SE</v>
          </cell>
        </row>
        <row r="1106">
          <cell r="A1106">
            <v>2</v>
          </cell>
          <cell r="G1106" t="str">
            <v>McPherson Roard NE</v>
          </cell>
        </row>
        <row r="1107">
          <cell r="A1107">
            <v>2</v>
          </cell>
          <cell r="G1107" t="str">
            <v>Joseph Marquis Cres</v>
          </cell>
        </row>
        <row r="1108">
          <cell r="A1108">
            <v>2</v>
          </cell>
          <cell r="G1108" t="str">
            <v>Dallaire Ave</v>
          </cell>
        </row>
        <row r="1109">
          <cell r="A1109">
            <v>2</v>
          </cell>
          <cell r="G1109" t="str">
            <v>McLean Ave</v>
          </cell>
        </row>
        <row r="1110">
          <cell r="A1110">
            <v>2</v>
          </cell>
          <cell r="G1110" t="str">
            <v>Mike Ralph Way</v>
          </cell>
        </row>
        <row r="1111">
          <cell r="A1111">
            <v>2</v>
          </cell>
          <cell r="G1111" t="str">
            <v>Forand Street</v>
          </cell>
        </row>
        <row r="1112">
          <cell r="A1112">
            <v>2</v>
          </cell>
          <cell r="G1112" t="str">
            <v>5101 Soleil Blvd</v>
          </cell>
        </row>
        <row r="1113">
          <cell r="A1113">
            <v>2</v>
          </cell>
          <cell r="G1113" t="str">
            <v>McDougall Road NE</v>
          </cell>
        </row>
        <row r="1114">
          <cell r="A1114">
            <v>2</v>
          </cell>
          <cell r="G1114" t="str">
            <v>56 Ave SW</v>
          </cell>
        </row>
        <row r="1115">
          <cell r="A1115">
            <v>2</v>
          </cell>
          <cell r="G1115" t="str">
            <v>38 Street SW</v>
          </cell>
        </row>
        <row r="1116">
          <cell r="A1116">
            <v>2</v>
          </cell>
          <cell r="G1116" t="str">
            <v>34 Avenue SW</v>
          </cell>
        </row>
        <row r="1117">
          <cell r="A1117">
            <v>2</v>
          </cell>
          <cell r="G1117" t="str">
            <v>Sabrina Way SW</v>
          </cell>
        </row>
        <row r="1118">
          <cell r="A1118">
            <v>2</v>
          </cell>
          <cell r="G1118" t="str">
            <v>17a Street SW</v>
          </cell>
        </row>
        <row r="1119">
          <cell r="A1119">
            <v>2</v>
          </cell>
          <cell r="G1119" t="str">
            <v>14A street SW</v>
          </cell>
        </row>
        <row r="1120">
          <cell r="A1120">
            <v>2</v>
          </cell>
          <cell r="G1120" t="str">
            <v>14th Ave SW</v>
          </cell>
        </row>
        <row r="1121">
          <cell r="A1121">
            <v>2</v>
          </cell>
          <cell r="G1121" t="str">
            <v>20 Avenue NE</v>
          </cell>
        </row>
        <row r="1122">
          <cell r="A1122">
            <v>2</v>
          </cell>
          <cell r="G1122" t="str">
            <v>Elbow Dr SW</v>
          </cell>
        </row>
        <row r="1123">
          <cell r="A1123">
            <v>2</v>
          </cell>
          <cell r="G1123" t="str">
            <v>15 Ave SW</v>
          </cell>
        </row>
        <row r="1124">
          <cell r="A1124">
            <v>2</v>
          </cell>
          <cell r="G1124" t="str">
            <v>Panorama Hills Blvd</v>
          </cell>
        </row>
        <row r="1125">
          <cell r="A1125">
            <v>2</v>
          </cell>
          <cell r="G1125" t="str">
            <v>Queensland Dr SE</v>
          </cell>
        </row>
        <row r="1126">
          <cell r="A1126">
            <v>2</v>
          </cell>
          <cell r="G1126" t="str">
            <v>6th Street NW</v>
          </cell>
        </row>
        <row r="1127">
          <cell r="A1127">
            <v>2</v>
          </cell>
          <cell r="G1127" t="str">
            <v>20th Avenue SW</v>
          </cell>
        </row>
        <row r="1128">
          <cell r="A1128">
            <v>2</v>
          </cell>
          <cell r="G1128" t="str">
            <v>Greenview Dr NE</v>
          </cell>
        </row>
        <row r="1129">
          <cell r="A1129">
            <v>2</v>
          </cell>
          <cell r="G1129" t="str">
            <v>11 Ave SW</v>
          </cell>
        </row>
        <row r="1130">
          <cell r="A1130">
            <v>2</v>
          </cell>
          <cell r="G1130" t="str">
            <v>Harvest Hills Way</v>
          </cell>
        </row>
        <row r="1131">
          <cell r="A1131">
            <v>2</v>
          </cell>
          <cell r="G1131" t="str">
            <v xml:space="preserve"> George Fox Trail</v>
          </cell>
        </row>
        <row r="1132">
          <cell r="A1132">
            <v>2</v>
          </cell>
          <cell r="G1132" t="str">
            <v>Poplar Ave</v>
          </cell>
        </row>
        <row r="1133">
          <cell r="A1133">
            <v>2</v>
          </cell>
          <cell r="G1133" t="str">
            <v>Elm Place</v>
          </cell>
        </row>
        <row r="1134">
          <cell r="A1134">
            <v>2</v>
          </cell>
          <cell r="G1134" t="str">
            <v>Cimarron Common</v>
          </cell>
        </row>
        <row r="1135">
          <cell r="A1135">
            <v>2</v>
          </cell>
          <cell r="G1135" t="str">
            <v>Cimarron Common</v>
          </cell>
        </row>
        <row r="1136">
          <cell r="A1136">
            <v>2</v>
          </cell>
          <cell r="G1136" t="str">
            <v>Strathhaven Mews</v>
          </cell>
        </row>
        <row r="1137">
          <cell r="A1137">
            <v>2</v>
          </cell>
          <cell r="G1137" t="str">
            <v>Arbour Grove Close NW</v>
          </cell>
        </row>
        <row r="1138">
          <cell r="A1138">
            <v>2</v>
          </cell>
          <cell r="G1138" t="str">
            <v>Springbank Blvd.</v>
          </cell>
        </row>
        <row r="1139">
          <cell r="A1139">
            <v>2</v>
          </cell>
          <cell r="G1139" t="str">
            <v>43 Lincoln Green SW</v>
          </cell>
        </row>
        <row r="1140">
          <cell r="A1140">
            <v>2</v>
          </cell>
          <cell r="G1140" t="str">
            <v>Country Village Bay NE</v>
          </cell>
        </row>
        <row r="1141">
          <cell r="A1141">
            <v>2</v>
          </cell>
          <cell r="G1141" t="str">
            <v>8 Avenue NW</v>
          </cell>
        </row>
        <row r="1142">
          <cell r="A1142">
            <v>2</v>
          </cell>
          <cell r="G1142" t="str">
            <v>17 Street SW</v>
          </cell>
        </row>
        <row r="1143">
          <cell r="A1143">
            <v>2</v>
          </cell>
          <cell r="G1143" t="str">
            <v>Country Hills RD.NW</v>
          </cell>
        </row>
        <row r="1144">
          <cell r="A1144">
            <v>2</v>
          </cell>
          <cell r="G1144" t="str">
            <v>22 Avenue SW</v>
          </cell>
        </row>
        <row r="1145">
          <cell r="A1145">
            <v>2</v>
          </cell>
          <cell r="G1145" t="str">
            <v xml:space="preserve"> 5 STREET NE / 5 STREET NE</v>
          </cell>
        </row>
        <row r="1146">
          <cell r="A1146">
            <v>2</v>
          </cell>
          <cell r="G1146" t="str">
            <v>3 Ave NW</v>
          </cell>
        </row>
        <row r="1147">
          <cell r="A1147">
            <v>2</v>
          </cell>
          <cell r="G1147" t="str">
            <v>BONAVENTURE DRIVE SE</v>
          </cell>
        </row>
        <row r="1148">
          <cell r="A1148">
            <v>2</v>
          </cell>
          <cell r="G1148" t="str">
            <v>Sierras Morena Blvd SW</v>
          </cell>
        </row>
        <row r="1149">
          <cell r="A1149">
            <v>2</v>
          </cell>
          <cell r="G1149" t="str">
            <v>Elbow Drive SW</v>
          </cell>
        </row>
        <row r="1150">
          <cell r="A1150">
            <v>2</v>
          </cell>
          <cell r="G1150" t="str">
            <v>Eversyde Court SW</v>
          </cell>
        </row>
        <row r="1151">
          <cell r="A1151">
            <v>2</v>
          </cell>
          <cell r="G1151" t="str">
            <v>Eversyde Court SW</v>
          </cell>
        </row>
        <row r="1152">
          <cell r="A1152">
            <v>2</v>
          </cell>
          <cell r="G1152" t="str">
            <v>5 Avenue NE</v>
          </cell>
        </row>
        <row r="1153">
          <cell r="A1153">
            <v>2</v>
          </cell>
          <cell r="G1153" t="str">
            <v>27th Avenue SW</v>
          </cell>
        </row>
        <row r="1154">
          <cell r="A1154">
            <v>2</v>
          </cell>
          <cell r="G1154" t="str">
            <v>Elgin Way/Gardens SE</v>
          </cell>
        </row>
        <row r="1155">
          <cell r="A1155">
            <v>2</v>
          </cell>
          <cell r="G1155" t="str">
            <v>Country Village Circle</v>
          </cell>
        </row>
        <row r="1156">
          <cell r="A1156">
            <v>2</v>
          </cell>
          <cell r="G1156" t="str">
            <v>Country Village Cape NE /  Country Village Landing NE</v>
          </cell>
        </row>
        <row r="1157">
          <cell r="A1157">
            <v>2</v>
          </cell>
          <cell r="G1157" t="str">
            <v>33 Country Village Cape NE /  2-40 Country Village Landing NE</v>
          </cell>
        </row>
        <row r="1158">
          <cell r="A1158">
            <v>2</v>
          </cell>
          <cell r="G1158" t="str">
            <v>Country Village Bay NE</v>
          </cell>
        </row>
        <row r="1159">
          <cell r="A1159">
            <v>2</v>
          </cell>
          <cell r="G1159" t="str">
            <v>Country Village Bay NE</v>
          </cell>
        </row>
        <row r="1160">
          <cell r="A1160">
            <v>2</v>
          </cell>
          <cell r="G1160" t="str">
            <v>26th Ave SW.</v>
          </cell>
        </row>
        <row r="1161">
          <cell r="A1161">
            <v>2</v>
          </cell>
          <cell r="G1161" t="str">
            <v>Memorial Drive NW</v>
          </cell>
        </row>
        <row r="1162">
          <cell r="A1162">
            <v>2</v>
          </cell>
          <cell r="G1162" t="str">
            <v>Strathcona Drive SW</v>
          </cell>
        </row>
        <row r="1163">
          <cell r="A1163">
            <v>2</v>
          </cell>
          <cell r="G1163" t="str">
            <v>Westbury Place SW</v>
          </cell>
        </row>
        <row r="1164">
          <cell r="A1164">
            <v>2</v>
          </cell>
          <cell r="G1164" t="str">
            <v>20 Ave. SW</v>
          </cell>
        </row>
        <row r="1165">
          <cell r="A1165">
            <v>2</v>
          </cell>
          <cell r="G1165" t="str">
            <v>Aspenmont Heights SW</v>
          </cell>
        </row>
        <row r="1166">
          <cell r="A1166">
            <v>2</v>
          </cell>
          <cell r="G1166" t="str">
            <v>56 STREET NE</v>
          </cell>
        </row>
        <row r="1167">
          <cell r="A1167">
            <v>2</v>
          </cell>
          <cell r="G1167" t="str">
            <v>Cornerstone Manor NE</v>
          </cell>
        </row>
        <row r="1168">
          <cell r="A1168">
            <v>2</v>
          </cell>
          <cell r="G1168" t="str">
            <v>Country Village Bay NE</v>
          </cell>
        </row>
        <row r="1169">
          <cell r="A1169">
            <v>2</v>
          </cell>
          <cell r="G1169" t="str">
            <v>19 Street SW</v>
          </cell>
        </row>
        <row r="1170">
          <cell r="A1170">
            <v>2</v>
          </cell>
          <cell r="G1170" t="str">
            <v>Country Hills View</v>
          </cell>
        </row>
        <row r="1171">
          <cell r="A1171">
            <v>2</v>
          </cell>
          <cell r="G1171" t="str">
            <v>Prominence Path SW</v>
          </cell>
        </row>
        <row r="1172">
          <cell r="A1172">
            <v>2</v>
          </cell>
          <cell r="G1172" t="str">
            <v>Chaparral Ridge Dr SE</v>
          </cell>
        </row>
        <row r="1173">
          <cell r="A1173">
            <v>2</v>
          </cell>
          <cell r="G1173" t="str">
            <v>Strathlea Common SW</v>
          </cell>
        </row>
        <row r="1174">
          <cell r="A1174">
            <v>2</v>
          </cell>
          <cell r="G1174" t="str">
            <v>57 Ave SW</v>
          </cell>
        </row>
        <row r="1175">
          <cell r="A1175">
            <v>2</v>
          </cell>
          <cell r="G1175" t="str">
            <v>Deer Point Road</v>
          </cell>
        </row>
        <row r="1176">
          <cell r="A1176">
            <v>2</v>
          </cell>
          <cell r="G1176" t="str">
            <v>Deer Point Road</v>
          </cell>
        </row>
        <row r="1177">
          <cell r="A1177">
            <v>2</v>
          </cell>
          <cell r="G1177" t="str">
            <v>4th Street NE</v>
          </cell>
        </row>
        <row r="1178">
          <cell r="A1178">
            <v>2</v>
          </cell>
          <cell r="G1178" t="str">
            <v>Country Village Cape</v>
          </cell>
        </row>
        <row r="1179">
          <cell r="A1179">
            <v>2</v>
          </cell>
          <cell r="G1179" t="str">
            <v xml:space="preserve"> Riverglen Park SE</v>
          </cell>
        </row>
        <row r="1180">
          <cell r="A1180">
            <v>2</v>
          </cell>
          <cell r="G1180" t="str">
            <v>Wentworth Cove SW</v>
          </cell>
        </row>
        <row r="1181">
          <cell r="A1181">
            <v>2</v>
          </cell>
          <cell r="G1181" t="str">
            <v>Cedar Spring Garden SW</v>
          </cell>
        </row>
        <row r="1182">
          <cell r="A1182">
            <v>2</v>
          </cell>
          <cell r="G1182" t="str">
            <v>Everstone Drive SW</v>
          </cell>
        </row>
        <row r="1183">
          <cell r="A1183">
            <v>2</v>
          </cell>
          <cell r="G1183" t="str">
            <v>Deerpoint Lane SE</v>
          </cell>
        </row>
        <row r="1184">
          <cell r="A1184">
            <v>2</v>
          </cell>
          <cell r="G1184" t="str">
            <v>Coach hill rd / 10 - 20 Coachway Rd SW</v>
          </cell>
        </row>
        <row r="1185">
          <cell r="A1185">
            <v>2</v>
          </cell>
          <cell r="G1185" t="str">
            <v>Ranch Estates Pl. NW</v>
          </cell>
        </row>
        <row r="1186">
          <cell r="A1186">
            <v>2</v>
          </cell>
          <cell r="G1186" t="str">
            <v>Chaparral Ravine View SW</v>
          </cell>
        </row>
        <row r="1187">
          <cell r="A1187">
            <v>2</v>
          </cell>
          <cell r="G1187" t="str">
            <v>66 Street N.E.</v>
          </cell>
        </row>
        <row r="1188">
          <cell r="A1188">
            <v>2</v>
          </cell>
          <cell r="G1188" t="str">
            <v>14th Street NW</v>
          </cell>
        </row>
        <row r="1189">
          <cell r="A1189">
            <v>2</v>
          </cell>
          <cell r="G1189" t="str">
            <v>Old Banff Coach Rd SW</v>
          </cell>
        </row>
        <row r="1190">
          <cell r="A1190">
            <v>2</v>
          </cell>
          <cell r="G1190" t="str">
            <v>Arbour Crest Drive NW</v>
          </cell>
        </row>
        <row r="1191">
          <cell r="A1191">
            <v>2</v>
          </cell>
          <cell r="G1191" t="str">
            <v>Meredith Road NE</v>
          </cell>
        </row>
        <row r="1192">
          <cell r="A1192">
            <v>2</v>
          </cell>
          <cell r="G1192" t="str">
            <v>Quarry Park Villas SE</v>
          </cell>
        </row>
        <row r="1193">
          <cell r="A1193">
            <v>2</v>
          </cell>
          <cell r="G1193" t="str">
            <v>Christie Point SW</v>
          </cell>
        </row>
        <row r="1194">
          <cell r="A1194">
            <v>2</v>
          </cell>
          <cell r="G1194" t="str">
            <v>63 Ave SE</v>
          </cell>
        </row>
        <row r="1195">
          <cell r="A1195">
            <v>2</v>
          </cell>
          <cell r="G1195" t="str">
            <v>63 Ave SE</v>
          </cell>
        </row>
        <row r="1196">
          <cell r="A1196">
            <v>2</v>
          </cell>
          <cell r="G1196" t="str">
            <v>16 Street SW</v>
          </cell>
        </row>
        <row r="1197">
          <cell r="A1197">
            <v>2</v>
          </cell>
          <cell r="G1197" t="str">
            <v>Cameron Ave SW</v>
          </cell>
        </row>
        <row r="1198">
          <cell r="A1198">
            <v>2</v>
          </cell>
          <cell r="G1198" t="str">
            <v>53 Ave NW</v>
          </cell>
        </row>
        <row r="1199">
          <cell r="A1199">
            <v>2</v>
          </cell>
          <cell r="G1199" t="str">
            <v>Kincora Heath</v>
          </cell>
        </row>
      </sheetData>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5A15D13-9B88-4D01-99DD-6C35A89DB3F0}" name="Table7" displayName="Table7" ref="A2:J1282" totalsRowShown="0" headerRowDxfId="25">
  <autoFilter ref="A2:J1282" xr:uid="{25A15D13-9B88-4D01-99DD-6C35A89DB3F0}"/>
  <sortState xmlns:xlrd2="http://schemas.microsoft.com/office/spreadsheetml/2017/richdata2" ref="A3:J1282">
    <sortCondition sortBy="fontColor" ref="A2:A1282" dxfId="24"/>
  </sortState>
  <tableColumns count="10">
    <tableColumn id="1" xr3:uid="{33A8FC81-A48F-4790-88D8-AA8F0278B7A1}" name="Catchment "/>
    <tableColumn id="3" xr3:uid="{2C2BDC9D-2029-42AC-81B9-FD325E6B1DFB}" name="Address "/>
    <tableColumn id="4" xr3:uid="{977E2447-DC6D-4E94-834C-37A4BC6F0B39}" name="Street Name "/>
    <tableColumn id="5" xr3:uid="{AACD3BC7-EF9F-4186-9564-2534BBD3CC0D}" name="City/Town"/>
    <tableColumn id="6" xr3:uid="{918D7DB6-1080-4D29-A21C-A3A77C54B771}" name="Number of Units "/>
    <tableColumn id="7" xr3:uid="{24F4269D-50EC-4472-A2A9-4EE054798B0B}" name="Contract start date " dataDxfId="23"/>
    <tableColumn id="8" xr3:uid="{0192775E-6C9D-448F-BBFE-963028111DF8}" name="Collection Frequency "/>
    <tableColumn id="9" xr3:uid="{09B028D4-1F40-4C6E-A79F-AC6CAFCCCBE2}" name="PPP Receptacle Type "/>
    <tableColumn id="10" xr3:uid="{B0BB01A3-19EC-4913-816B-B9AB79D54CC7}" name="Number of Receptacles "/>
    <tableColumn id="11" xr3:uid="{68C77445-D0EF-4556-B92D-32CCADA63812}" name="Notes"/>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564FCF-2F74-45A5-ACBD-C573C5270E68}" name="Table1" displayName="Table1" ref="A2:K1282" totalsRowShown="0">
  <autoFilter ref="A2:K1282" xr:uid="{D7564FCF-2F74-45A5-ACBD-C573C5270E68}"/>
  <sortState xmlns:xlrd2="http://schemas.microsoft.com/office/spreadsheetml/2017/richdata2" ref="A3:K1282">
    <sortCondition sortBy="fontColor" ref="B2:B1282" dxfId="22"/>
  </sortState>
  <tableColumns count="11">
    <tableColumn id="1" xr3:uid="{C6117BA9-58E4-48EA-9EA5-64033B8824C7}" name="Catchment " dataDxfId="21"/>
    <tableColumn id="3" xr3:uid="{5F848DB5-AE30-4F81-B0C7-8E87E82F842E}" name="Address " dataDxfId="20">
      <calculatedColumnFormula>Table7[[#This Row],[Address ]]</calculatedColumnFormula>
    </tableColumn>
    <tableColumn id="4" xr3:uid="{1A9A5766-3104-4C9F-A197-93593CE44AE6}" name="Street Name " dataDxfId="19">
      <calculatedColumnFormula>Table7[[#This Row],[Street Name ]]</calculatedColumnFormula>
    </tableColumn>
    <tableColumn id="5" xr3:uid="{C46FE0F2-3F3D-4C1C-8F01-0090E2D50876}" name="City/Town" dataDxfId="18">
      <calculatedColumnFormula>Table7[[#This Row],[City/Town]]</calculatedColumnFormula>
    </tableColumn>
    <tableColumn id="6" xr3:uid="{0ACFA96A-6529-4D0A-AE0F-E1DA13EE5625}" name="Recycling Collection Day(s)" dataDxfId="17"/>
    <tableColumn id="7" xr3:uid="{C4517B78-ADBB-4B22-B3E5-DDF629970782}" name="Collection start date " dataDxfId="16">
      <calculatedColumnFormula>Table7[[#This Row],[Contract start date ]]</calculatedColumnFormula>
    </tableColumn>
    <tableColumn id="8" xr3:uid="{C482CCCB-8919-4E76-8602-9AC31AAF4B7D}" name="Incumbent (Y/N) " dataDxfId="15"/>
    <tableColumn id="9" xr3:uid="{1FCD9CE3-EE0A-4CD0-908C-CAADA3AD9755}" name="Collection Container  (Type/Number)" dataDxfId="14"/>
    <tableColumn id="10" xr3:uid="{32113D9A-4838-47CF-B47D-3FAD4AA4BDED}" name="Subcontractor(s) " dataDxfId="13"/>
    <tableColumn id="2" xr3:uid="{BEE4B8A7-8600-48B9-85E5-CD5E790B37BB}" name="Proposed Recieveing Facility" dataDxfId="12"/>
    <tableColumn id="11" xr3:uid="{5E6C9646-4429-4369-8E10-5461281117EA}" name="Notes " dataDxfId="11"/>
  </tableColumns>
  <tableStyleInfo name="TableStyleLight9"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0D3512E-9C37-44CF-974A-96C6FC7AA648}" name="Table20" displayName="Table20" ref="A8:G11" totalsRowShown="0">
  <autoFilter ref="A8:G11" xr:uid="{40D3512E-9C37-44CF-974A-96C6FC7AA648}"/>
  <tableColumns count="7">
    <tableColumn id="1" xr3:uid="{960BDCEF-0F4C-4807-A370-EEB32FA40627}" name="Truck Yard/Location  "/>
    <tableColumn id="2" xr3:uid="{A1F5A007-A57F-4CC2-A3CF-48B2BD419830}" name="Vehicle Type"/>
    <tableColumn id="3" xr3:uid="{DA82F4B5-2906-4BAE-811E-EF4861D481A1}" name="Quantity"/>
    <tableColumn id="4" xr3:uid="{085A58D8-358F-4F54-B05C-97C4E7925804}" name="Size"/>
    <tableColumn id="5" xr3:uid="{C51941AD-E24D-4E0F-B290-43FB41E3FAB5}" name="Company/Owner  "/>
    <tableColumn id="6" xr3:uid="{DB77C890-EC22-4EF3-B546-69B149437A22}" name="Make/Model/Year"/>
    <tableColumn id="7" xr3:uid="{880E63F1-7768-4683-9C67-26298C6E3D9C}" name="Contingency Vehicles"/>
  </tableColumns>
  <tableStyleInfo name="TableStyleMedium19"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6B5ECC0-E2E0-42A6-9017-635F1569A997}" name="Table5" displayName="Table5" ref="A2:L357" totalsRowShown="0" headerRowDxfId="10">
  <autoFilter ref="A2:L357" xr:uid="{C6B5ECC0-E2E0-42A6-9017-635F1569A997}"/>
  <tableColumns count="12">
    <tableColumn id="1" xr3:uid="{60DB8344-28C1-44F0-8F28-B5207CD74DCE}" name="Catchment "/>
    <tableColumn id="3" xr3:uid="{78AAE31B-CA6E-474E-8678-4A0DD1F87D1B}" name="Address "/>
    <tableColumn id="4" xr3:uid="{3A2E0E00-E5C6-4D23-996B-5FD46F669C8A}" name="Street Name "/>
    <tableColumn id="5" xr3:uid="{15E6CDBF-1EDC-4EDC-8BC8-9264E18FECE4}" name="City/Town"/>
    <tableColumn id="6" xr3:uid="{977D1E8F-24D0-4ED3-AED4-F1EEB094D0E1}" name="Number of Units "/>
    <tableColumn id="7" xr3:uid="{F52658C0-A178-4E50-8060-CDBDD8B8A504}" name="Contract start date "/>
    <tableColumn id="8" xr3:uid="{16F352A0-98C0-4C45-ABB4-5DF974FAC588}" name="Collection Frequency "/>
    <tableColumn id="9" xr3:uid="{4AF6444A-0C9A-44ED-A64E-A58378B75181}" name="PPP Receptacle Type "/>
    <tableColumn id="10" xr3:uid="{B3D5ADAC-0BDC-4E1A-A594-E44E9943C16E}" name="Number of Receptacles "/>
    <tableColumn id="2" xr3:uid="{19584976-A857-4806-A5BE-66275660FC6A}" name="Proposed Receiving Facility"/>
    <tableColumn id="11" xr3:uid="{12D6980C-BA13-4B39-8C82-DE6372C58DAC}" name="Notes"/>
    <tableColumn id="12" xr3:uid="{9B87D63E-825C-43FE-BAE5-F7D50C8368FF}" name="Version" dataDxfId="9">
      <calculatedColumnFormula>_xlfn.XLOOKUP(Table5[[#This Row],[Street Name ]],'[1]RFP - MF Appendix Oct 2026'!$G:$G,'[1]RFP - MF Appendix Oct 2026'!$A:$A)</calculatedColumnFormula>
    </tableColumn>
  </tableColumns>
  <tableStyleInfo name="TableStyleLight1"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1015D5E-508B-42C9-A27E-0542D737ABB2}" name="Table6" displayName="Table6" ref="A2:K354" totalsRowShown="0">
  <autoFilter ref="A2:K354" xr:uid="{71015D5E-508B-42C9-A27E-0542D737ABB2}"/>
  <tableColumns count="11">
    <tableColumn id="1" xr3:uid="{2D927CBF-3685-49E2-8994-FA8C2954223D}" name="Catchment " dataDxfId="8">
      <calculatedColumnFormula>Table5[[#This Row],[Catchment ]]</calculatedColumnFormula>
    </tableColumn>
    <tableColumn id="3" xr3:uid="{1F66C16A-CF63-43B7-8329-B38A58A20EDD}" name="Address " dataDxfId="7">
      <calculatedColumnFormula>Table5[[#This Row],[Address ]]</calculatedColumnFormula>
    </tableColumn>
    <tableColumn id="4" xr3:uid="{6E41EE28-1309-4F2C-B945-A640EF15F89E}" name="Street Name ">
      <calculatedColumnFormula>Table5[[#This Row],[Street Name ]]</calculatedColumnFormula>
    </tableColumn>
    <tableColumn id="5" xr3:uid="{59E68D2B-DDB3-4F3F-A165-6F005779776A}" name="City/Town">
      <calculatedColumnFormula>Table5[[#This Row],[City/Town]]</calculatedColumnFormula>
    </tableColumn>
    <tableColumn id="6" xr3:uid="{EDE90BEE-5C0C-40A0-B4DA-BCE723E3120F}" name="Recycling Collection Day(s)"/>
    <tableColumn id="11" xr3:uid="{62849006-C9BB-45D9-B637-FC05673893E6}" name="Collection start date " dataDxfId="6">
      <calculatedColumnFormula>Table5[[#This Row],[Contract start date ]]</calculatedColumnFormula>
    </tableColumn>
    <tableColumn id="7" xr3:uid="{DA1E5564-8D68-47CD-AD7D-1CEBD15FDE18}" name="Incumbent (Y/N) " dataDxfId="5"/>
    <tableColumn id="8" xr3:uid="{07CD6387-C9C9-44E5-ACA5-85366A7D162A}" name="Collection Container  (Type/Number)" dataDxfId="4"/>
    <tableColumn id="9" xr3:uid="{CAC786D0-1A1C-4E23-8413-1CB64ECBEF03}" name="Subcontractor(s) " dataDxfId="3"/>
    <tableColumn id="10" xr3:uid="{A88AFB86-96CA-4591-B639-563BFF399046}" name="Collection Day(s) " dataDxfId="2"/>
    <tableColumn id="12" xr3:uid="{8A88CE46-9A5F-4712-9F6A-FE311DEF8623}" name="Notes " dataDxfId="1"/>
  </tableColumns>
  <tableStyleInfo name="TableStyleLight9"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EFE1F0E-A115-4F7C-A87B-97E2082837CA}" name="Table2010" displayName="Table2010" ref="A8:G11" totalsRowShown="0">
  <autoFilter ref="A8:G11" xr:uid="{40D3512E-9C37-44CF-974A-96C6FC7AA648}"/>
  <tableColumns count="7">
    <tableColumn id="1" xr3:uid="{AF137ABB-61EC-40FE-BF3D-C1E5CD4DC87D}" name="Truck Yard/Location  "/>
    <tableColumn id="2" xr3:uid="{D40A9C03-23D4-4FB8-89D2-B7BD428A9FB2}" name="Vehicle Type"/>
    <tableColumn id="3" xr3:uid="{9A917787-7619-43EE-BD58-B9BA623D7960}" name="Quantity"/>
    <tableColumn id="4" xr3:uid="{9C84251F-0B83-46F1-8B13-58EC168F7299}" name="Size"/>
    <tableColumn id="5" xr3:uid="{A0620BCE-627B-4845-978E-B205FFCA8CF5}" name="Company/Owner  "/>
    <tableColumn id="6" xr3:uid="{6ABB36FA-278B-48D3-B43F-67600D6BEB1C}" name="Make/Model/Year"/>
    <tableColumn id="7" xr3:uid="{72030876-581C-4170-8663-CC08F450434C}" name="Contingency Vehicles"/>
  </tableColumns>
  <tableStyleInfo name="TableStyleMedium19"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671D1-81BB-4938-9AD7-9F3A964CC1D8}">
  <dimension ref="A1:Q1282"/>
  <sheetViews>
    <sheetView topLeftCell="A1265" zoomScaleNormal="100" workbookViewId="0">
      <selection activeCell="C1294" sqref="C1294"/>
    </sheetView>
  </sheetViews>
  <sheetFormatPr defaultRowHeight="14.5" x14ac:dyDescent="0.35"/>
  <cols>
    <col min="1" max="1" width="12.26953125" customWidth="1"/>
    <col min="2" max="2" width="16.81640625" customWidth="1"/>
    <col min="3" max="3" width="26.453125" customWidth="1"/>
    <col min="4" max="4" width="10.81640625" customWidth="1"/>
    <col min="5" max="5" width="16.1796875" customWidth="1"/>
    <col min="6" max="6" width="18.54296875" customWidth="1"/>
    <col min="7" max="7" width="20.26953125" customWidth="1"/>
    <col min="8" max="8" width="20.1796875" customWidth="1"/>
    <col min="9" max="9" width="22" customWidth="1"/>
    <col min="10" max="10" width="30.1796875" customWidth="1"/>
  </cols>
  <sheetData>
    <row r="1" spans="1:10" x14ac:dyDescent="0.35">
      <c r="A1" s="9" t="s">
        <v>0</v>
      </c>
    </row>
    <row r="2" spans="1:10" x14ac:dyDescent="0.35">
      <c r="A2" s="8" t="s">
        <v>1</v>
      </c>
      <c r="B2" s="8" t="s">
        <v>2</v>
      </c>
      <c r="C2" s="8" t="s">
        <v>3</v>
      </c>
      <c r="D2" s="8" t="s">
        <v>4</v>
      </c>
      <c r="E2" s="8" t="s">
        <v>5</v>
      </c>
      <c r="F2" s="8" t="s">
        <v>6</v>
      </c>
      <c r="G2" s="8" t="s">
        <v>7</v>
      </c>
      <c r="H2" s="8" t="s">
        <v>8</v>
      </c>
      <c r="I2" s="8" t="s">
        <v>9</v>
      </c>
      <c r="J2" s="8" t="s">
        <v>10</v>
      </c>
    </row>
    <row r="3" spans="1:10" x14ac:dyDescent="0.35">
      <c r="A3">
        <v>7</v>
      </c>
      <c r="B3" s="34">
        <v>43</v>
      </c>
      <c r="C3" s="33" t="s">
        <v>11</v>
      </c>
      <c r="D3" s="33" t="s">
        <v>0</v>
      </c>
      <c r="E3" s="34">
        <v>6</v>
      </c>
      <c r="F3" s="36">
        <v>46296</v>
      </c>
      <c r="G3" s="33" t="s">
        <v>12</v>
      </c>
      <c r="H3" s="33" t="s">
        <v>13</v>
      </c>
      <c r="I3" s="38">
        <v>1</v>
      </c>
      <c r="J3" s="39"/>
    </row>
    <row r="4" spans="1:10" x14ac:dyDescent="0.35">
      <c r="A4">
        <v>7</v>
      </c>
      <c r="B4" s="34">
        <v>518</v>
      </c>
      <c r="C4" s="33" t="s">
        <v>14</v>
      </c>
      <c r="D4" s="33" t="s">
        <v>0</v>
      </c>
      <c r="E4" s="34">
        <v>6</v>
      </c>
      <c r="F4" s="36">
        <v>46296</v>
      </c>
      <c r="G4" s="33" t="s">
        <v>12</v>
      </c>
      <c r="H4" s="33" t="s">
        <v>13</v>
      </c>
      <c r="I4" s="38">
        <v>1</v>
      </c>
      <c r="J4" s="39"/>
    </row>
    <row r="5" spans="1:10" x14ac:dyDescent="0.35">
      <c r="A5">
        <v>7</v>
      </c>
      <c r="B5" s="34">
        <v>526</v>
      </c>
      <c r="C5" s="33" t="s">
        <v>15</v>
      </c>
      <c r="D5" s="33" t="s">
        <v>0</v>
      </c>
      <c r="E5" s="34">
        <v>6</v>
      </c>
      <c r="F5" s="36">
        <v>46296</v>
      </c>
      <c r="G5" s="33" t="s">
        <v>16</v>
      </c>
      <c r="H5" s="33" t="s">
        <v>16</v>
      </c>
      <c r="I5" s="38" t="s">
        <v>16</v>
      </c>
      <c r="J5" s="39"/>
    </row>
    <row r="6" spans="1:10" x14ac:dyDescent="0.35">
      <c r="A6">
        <v>7</v>
      </c>
      <c r="B6" s="34">
        <v>502</v>
      </c>
      <c r="C6" s="33" t="s">
        <v>17</v>
      </c>
      <c r="D6" s="33" t="s">
        <v>0</v>
      </c>
      <c r="E6" s="34">
        <v>32</v>
      </c>
      <c r="F6" s="36">
        <v>46296</v>
      </c>
      <c r="G6" s="33" t="s">
        <v>18</v>
      </c>
      <c r="H6" s="33" t="s">
        <v>19</v>
      </c>
      <c r="I6" s="38">
        <v>3</v>
      </c>
      <c r="J6" s="39"/>
    </row>
    <row r="7" spans="1:10" x14ac:dyDescent="0.35">
      <c r="A7">
        <v>7</v>
      </c>
      <c r="B7" s="34">
        <v>2815</v>
      </c>
      <c r="C7" s="33" t="s">
        <v>20</v>
      </c>
      <c r="D7" s="33" t="s">
        <v>0</v>
      </c>
      <c r="E7" s="34">
        <v>13</v>
      </c>
      <c r="F7" s="36">
        <v>46296</v>
      </c>
      <c r="G7" s="33" t="s">
        <v>18</v>
      </c>
      <c r="H7" s="33" t="s">
        <v>21</v>
      </c>
      <c r="I7" s="38">
        <v>2</v>
      </c>
      <c r="J7" s="39"/>
    </row>
    <row r="8" spans="1:10" x14ac:dyDescent="0.35">
      <c r="A8">
        <v>7</v>
      </c>
      <c r="B8" s="34">
        <v>2315</v>
      </c>
      <c r="C8" s="33" t="s">
        <v>22</v>
      </c>
      <c r="D8" s="34" t="s">
        <v>0</v>
      </c>
      <c r="E8" s="34">
        <v>44</v>
      </c>
      <c r="F8" s="36">
        <v>46296</v>
      </c>
      <c r="G8" s="33" t="s">
        <v>23</v>
      </c>
      <c r="H8" s="33" t="s">
        <v>24</v>
      </c>
      <c r="I8" s="38">
        <v>1</v>
      </c>
      <c r="J8" s="39"/>
    </row>
    <row r="9" spans="1:10" x14ac:dyDescent="0.35">
      <c r="A9">
        <v>7</v>
      </c>
      <c r="B9" s="34">
        <v>305</v>
      </c>
      <c r="C9" s="33" t="s">
        <v>25</v>
      </c>
      <c r="D9" s="33" t="s">
        <v>0</v>
      </c>
      <c r="E9" s="34">
        <v>12</v>
      </c>
      <c r="F9" s="36">
        <v>46296</v>
      </c>
      <c r="G9" s="33" t="s">
        <v>26</v>
      </c>
      <c r="H9" s="33" t="s">
        <v>27</v>
      </c>
      <c r="I9" s="38">
        <v>1</v>
      </c>
      <c r="J9" s="39" t="s">
        <v>28</v>
      </c>
    </row>
    <row r="10" spans="1:10" x14ac:dyDescent="0.35">
      <c r="A10">
        <v>7</v>
      </c>
      <c r="B10" s="34">
        <v>309</v>
      </c>
      <c r="C10" s="33" t="s">
        <v>25</v>
      </c>
      <c r="D10" s="33" t="s">
        <v>0</v>
      </c>
      <c r="E10" s="34">
        <v>12</v>
      </c>
      <c r="F10" s="36">
        <v>46296</v>
      </c>
      <c r="G10" s="33" t="s">
        <v>26</v>
      </c>
      <c r="H10" s="33" t="s">
        <v>27</v>
      </c>
      <c r="I10" s="38">
        <v>1</v>
      </c>
      <c r="J10" s="39" t="s">
        <v>29</v>
      </c>
    </row>
    <row r="11" spans="1:10" x14ac:dyDescent="0.35">
      <c r="A11">
        <v>7</v>
      </c>
      <c r="B11" s="34">
        <v>725</v>
      </c>
      <c r="C11" s="33" t="s">
        <v>30</v>
      </c>
      <c r="D11" s="33" t="s">
        <v>0</v>
      </c>
      <c r="E11" s="34">
        <v>98</v>
      </c>
      <c r="F11" s="36">
        <v>46296</v>
      </c>
      <c r="G11" s="33" t="s">
        <v>16</v>
      </c>
      <c r="H11" s="33" t="s">
        <v>16</v>
      </c>
      <c r="I11" s="38" t="s">
        <v>16</v>
      </c>
      <c r="J11" s="39"/>
    </row>
    <row r="12" spans="1:10" x14ac:dyDescent="0.35">
      <c r="A12">
        <v>7</v>
      </c>
      <c r="B12" s="34">
        <v>1150</v>
      </c>
      <c r="C12" s="33" t="s">
        <v>31</v>
      </c>
      <c r="D12" s="33" t="s">
        <v>0</v>
      </c>
      <c r="E12" s="34">
        <v>93</v>
      </c>
      <c r="F12" s="36">
        <v>46296</v>
      </c>
      <c r="G12" s="33" t="s">
        <v>16</v>
      </c>
      <c r="H12" s="33" t="s">
        <v>16</v>
      </c>
      <c r="I12" s="38" t="s">
        <v>16</v>
      </c>
      <c r="J12" s="39"/>
    </row>
    <row r="13" spans="1:10" x14ac:dyDescent="0.35">
      <c r="A13">
        <v>7</v>
      </c>
      <c r="B13" s="34">
        <v>25</v>
      </c>
      <c r="C13" s="33" t="s">
        <v>32</v>
      </c>
      <c r="D13" s="34" t="s">
        <v>0</v>
      </c>
      <c r="E13" s="34">
        <v>319</v>
      </c>
      <c r="F13" s="36">
        <v>46296</v>
      </c>
      <c r="G13" s="33" t="s">
        <v>23</v>
      </c>
      <c r="H13" s="33" t="s">
        <v>33</v>
      </c>
      <c r="I13" s="38">
        <v>1</v>
      </c>
      <c r="J13" s="39"/>
    </row>
    <row r="14" spans="1:10" x14ac:dyDescent="0.35">
      <c r="A14">
        <v>7</v>
      </c>
      <c r="B14" s="34">
        <v>722</v>
      </c>
      <c r="C14" s="33" t="s">
        <v>34</v>
      </c>
      <c r="D14" s="34" t="s">
        <v>0</v>
      </c>
      <c r="E14" s="34">
        <v>15</v>
      </c>
      <c r="F14" s="36">
        <v>46296</v>
      </c>
      <c r="G14" s="33" t="s">
        <v>18</v>
      </c>
      <c r="H14" s="33" t="s">
        <v>35</v>
      </c>
      <c r="I14" s="38" t="s">
        <v>16</v>
      </c>
      <c r="J14" s="39"/>
    </row>
    <row r="15" spans="1:10" x14ac:dyDescent="0.35">
      <c r="A15">
        <v>7</v>
      </c>
      <c r="B15" s="34">
        <v>1412</v>
      </c>
      <c r="C15" s="33" t="s">
        <v>36</v>
      </c>
      <c r="D15" s="33" t="s">
        <v>0</v>
      </c>
      <c r="E15" s="34">
        <v>11</v>
      </c>
      <c r="F15" s="36">
        <v>46296</v>
      </c>
      <c r="G15" s="33" t="s">
        <v>12</v>
      </c>
      <c r="H15" s="33" t="s">
        <v>24</v>
      </c>
      <c r="I15" s="38">
        <v>1</v>
      </c>
      <c r="J15" s="39" t="s">
        <v>37</v>
      </c>
    </row>
    <row r="16" spans="1:10" x14ac:dyDescent="0.35">
      <c r="A16">
        <v>7</v>
      </c>
      <c r="B16" s="34">
        <v>1745</v>
      </c>
      <c r="C16" s="33" t="s">
        <v>38</v>
      </c>
      <c r="D16" s="33" t="s">
        <v>0</v>
      </c>
      <c r="E16" s="34">
        <v>12</v>
      </c>
      <c r="F16" s="36">
        <v>46296</v>
      </c>
      <c r="G16" s="33" t="s">
        <v>12</v>
      </c>
      <c r="H16" s="33" t="s">
        <v>24</v>
      </c>
      <c r="I16" s="38">
        <v>1</v>
      </c>
      <c r="J16" s="39" t="s">
        <v>39</v>
      </c>
    </row>
    <row r="17" spans="1:10" x14ac:dyDescent="0.35">
      <c r="A17">
        <v>7</v>
      </c>
      <c r="B17" s="34">
        <v>20</v>
      </c>
      <c r="C17" s="33" t="s">
        <v>40</v>
      </c>
      <c r="D17" s="33" t="s">
        <v>0</v>
      </c>
      <c r="E17" s="34">
        <v>115</v>
      </c>
      <c r="F17" s="36">
        <v>46296</v>
      </c>
      <c r="G17" s="33" t="s">
        <v>23</v>
      </c>
      <c r="H17" s="33" t="s">
        <v>27</v>
      </c>
      <c r="I17" s="38">
        <v>2</v>
      </c>
      <c r="J17" s="39"/>
    </row>
    <row r="18" spans="1:10" x14ac:dyDescent="0.35">
      <c r="A18">
        <v>7</v>
      </c>
      <c r="B18" s="34">
        <v>40</v>
      </c>
      <c r="C18" s="33" t="s">
        <v>40</v>
      </c>
      <c r="D18" s="33" t="s">
        <v>0</v>
      </c>
      <c r="E18" s="34">
        <v>98</v>
      </c>
      <c r="F18" s="36">
        <v>46296</v>
      </c>
      <c r="G18" s="33" t="s">
        <v>23</v>
      </c>
      <c r="H18" s="33" t="s">
        <v>33</v>
      </c>
      <c r="I18" s="38">
        <v>1</v>
      </c>
      <c r="J18" s="39"/>
    </row>
    <row r="19" spans="1:10" ht="29" x14ac:dyDescent="0.35">
      <c r="A19">
        <v>7</v>
      </c>
      <c r="B19" s="34">
        <v>45</v>
      </c>
      <c r="C19" s="33" t="s">
        <v>40</v>
      </c>
      <c r="D19" s="34" t="s">
        <v>0</v>
      </c>
      <c r="E19" s="34">
        <v>110</v>
      </c>
      <c r="F19" s="36">
        <v>46296</v>
      </c>
      <c r="G19" s="33" t="s">
        <v>16</v>
      </c>
      <c r="H19" s="33" t="s">
        <v>33</v>
      </c>
      <c r="I19" s="38">
        <v>3</v>
      </c>
      <c r="J19" s="39" t="s">
        <v>41</v>
      </c>
    </row>
    <row r="20" spans="1:10" x14ac:dyDescent="0.35">
      <c r="A20">
        <v>7</v>
      </c>
      <c r="B20" s="34">
        <v>60</v>
      </c>
      <c r="C20" s="33" t="s">
        <v>40</v>
      </c>
      <c r="D20" s="34" t="s">
        <v>0</v>
      </c>
      <c r="E20" s="34">
        <v>87</v>
      </c>
      <c r="F20" s="36">
        <v>46296</v>
      </c>
      <c r="G20" s="33" t="s">
        <v>23</v>
      </c>
      <c r="H20" s="33" t="s">
        <v>33</v>
      </c>
      <c r="I20" s="38">
        <v>1</v>
      </c>
      <c r="J20" s="39"/>
    </row>
    <row r="21" spans="1:10" ht="29" x14ac:dyDescent="0.35">
      <c r="A21">
        <v>7</v>
      </c>
      <c r="B21" s="34">
        <v>65</v>
      </c>
      <c r="C21" s="33" t="s">
        <v>40</v>
      </c>
      <c r="D21" s="34" t="s">
        <v>0</v>
      </c>
      <c r="E21" s="34">
        <v>88</v>
      </c>
      <c r="F21" s="36">
        <v>46296</v>
      </c>
      <c r="G21" s="33" t="s">
        <v>16</v>
      </c>
      <c r="H21" s="33" t="s">
        <v>33</v>
      </c>
      <c r="I21" s="38">
        <v>2</v>
      </c>
      <c r="J21" s="39" t="s">
        <v>42</v>
      </c>
    </row>
    <row r="22" spans="1:10" x14ac:dyDescent="0.35">
      <c r="A22">
        <v>7</v>
      </c>
      <c r="B22" s="34">
        <v>80</v>
      </c>
      <c r="C22" s="33" t="s">
        <v>40</v>
      </c>
      <c r="D22" s="34" t="s">
        <v>0</v>
      </c>
      <c r="E22" s="34">
        <v>106</v>
      </c>
      <c r="F22" s="36">
        <v>46296</v>
      </c>
      <c r="G22" s="33" t="s">
        <v>18</v>
      </c>
      <c r="H22" s="33" t="s">
        <v>27</v>
      </c>
      <c r="I22" s="38">
        <v>2</v>
      </c>
      <c r="J22" s="39"/>
    </row>
    <row r="23" spans="1:10" ht="29" x14ac:dyDescent="0.35">
      <c r="A23">
        <v>7</v>
      </c>
      <c r="B23" s="34">
        <v>85</v>
      </c>
      <c r="C23" s="33" t="s">
        <v>40</v>
      </c>
      <c r="D23" s="34" t="s">
        <v>0</v>
      </c>
      <c r="E23" s="34">
        <v>65</v>
      </c>
      <c r="F23" s="36">
        <v>46296</v>
      </c>
      <c r="G23" s="33" t="s">
        <v>16</v>
      </c>
      <c r="H23" s="33" t="s">
        <v>16</v>
      </c>
      <c r="I23" s="38" t="s">
        <v>16</v>
      </c>
      <c r="J23" s="39" t="s">
        <v>43</v>
      </c>
    </row>
    <row r="24" spans="1:10" ht="29" x14ac:dyDescent="0.35">
      <c r="A24">
        <v>7</v>
      </c>
      <c r="B24" s="34">
        <v>3865</v>
      </c>
      <c r="C24" s="33" t="s">
        <v>44</v>
      </c>
      <c r="D24" s="34" t="s">
        <v>0</v>
      </c>
      <c r="E24" s="34">
        <v>118</v>
      </c>
      <c r="F24" s="36">
        <v>46296</v>
      </c>
      <c r="G24" s="33" t="s">
        <v>16</v>
      </c>
      <c r="H24" s="33" t="s">
        <v>16</v>
      </c>
      <c r="I24" s="38" t="s">
        <v>16</v>
      </c>
      <c r="J24" s="39" t="s">
        <v>43</v>
      </c>
    </row>
    <row r="25" spans="1:10" x14ac:dyDescent="0.35">
      <c r="A25">
        <v>7</v>
      </c>
      <c r="B25" s="34">
        <v>2727</v>
      </c>
      <c r="C25" s="33" t="s">
        <v>45</v>
      </c>
      <c r="D25" s="34" t="s">
        <v>46</v>
      </c>
      <c r="E25" s="34">
        <v>142</v>
      </c>
      <c r="F25" s="36">
        <v>46296</v>
      </c>
      <c r="G25" s="33" t="s">
        <v>18</v>
      </c>
      <c r="H25" s="33" t="s">
        <v>21</v>
      </c>
      <c r="I25" s="38">
        <v>4</v>
      </c>
      <c r="J25" s="36" t="s">
        <v>47</v>
      </c>
    </row>
    <row r="26" spans="1:10" x14ac:dyDescent="0.35">
      <c r="A26">
        <v>7</v>
      </c>
      <c r="B26" s="34">
        <v>28</v>
      </c>
      <c r="C26" s="33" t="s">
        <v>48</v>
      </c>
      <c r="D26" s="34" t="s">
        <v>46</v>
      </c>
      <c r="E26" s="34">
        <v>68</v>
      </c>
      <c r="F26" s="36">
        <v>46296</v>
      </c>
      <c r="G26" s="33" t="s">
        <v>12</v>
      </c>
      <c r="H26" s="33" t="s">
        <v>27</v>
      </c>
      <c r="I26" s="38">
        <v>1</v>
      </c>
      <c r="J26" s="39"/>
    </row>
    <row r="27" spans="1:10" x14ac:dyDescent="0.35">
      <c r="A27">
        <v>7</v>
      </c>
      <c r="B27" s="34">
        <v>1</v>
      </c>
      <c r="C27" s="33" t="s">
        <v>49</v>
      </c>
      <c r="D27" s="34" t="s">
        <v>46</v>
      </c>
      <c r="E27" s="34">
        <v>37</v>
      </c>
      <c r="F27" s="36">
        <v>46296</v>
      </c>
      <c r="G27" s="33" t="s">
        <v>18</v>
      </c>
      <c r="H27" s="33" t="s">
        <v>27</v>
      </c>
      <c r="I27" s="38">
        <v>1</v>
      </c>
      <c r="J27" s="36" t="s">
        <v>50</v>
      </c>
    </row>
    <row r="28" spans="1:10" x14ac:dyDescent="0.35">
      <c r="A28">
        <v>7</v>
      </c>
      <c r="B28" s="34">
        <v>3705</v>
      </c>
      <c r="C28" s="33" t="s">
        <v>51</v>
      </c>
      <c r="D28" s="34" t="s">
        <v>46</v>
      </c>
      <c r="E28" s="34">
        <v>69</v>
      </c>
      <c r="F28" s="36">
        <v>46296</v>
      </c>
      <c r="G28" s="33" t="s">
        <v>18</v>
      </c>
      <c r="H28" s="33" t="s">
        <v>27</v>
      </c>
      <c r="I28" s="38">
        <v>2</v>
      </c>
      <c r="J28" s="39"/>
    </row>
    <row r="29" spans="1:10" x14ac:dyDescent="0.35">
      <c r="A29">
        <v>7</v>
      </c>
      <c r="B29" s="34">
        <v>6818</v>
      </c>
      <c r="C29" s="33" t="s">
        <v>52</v>
      </c>
      <c r="D29" s="34" t="s">
        <v>46</v>
      </c>
      <c r="E29" s="34">
        <v>119</v>
      </c>
      <c r="F29" s="36">
        <v>46296</v>
      </c>
      <c r="G29" s="33" t="s">
        <v>18</v>
      </c>
      <c r="H29" s="33" t="s">
        <v>27</v>
      </c>
      <c r="I29" s="38">
        <v>1</v>
      </c>
      <c r="J29" s="36" t="s">
        <v>53</v>
      </c>
    </row>
    <row r="30" spans="1:10" x14ac:dyDescent="0.35">
      <c r="A30">
        <v>7</v>
      </c>
      <c r="B30" s="34">
        <v>804</v>
      </c>
      <c r="C30" s="34" t="s">
        <v>54</v>
      </c>
      <c r="D30" s="34" t="s">
        <v>46</v>
      </c>
      <c r="E30" s="34">
        <v>141</v>
      </c>
      <c r="F30" s="36">
        <v>46296</v>
      </c>
      <c r="G30" s="33" t="s">
        <v>18</v>
      </c>
      <c r="H30" s="33" t="s">
        <v>27</v>
      </c>
      <c r="I30" s="38">
        <v>2</v>
      </c>
      <c r="J30" s="36" t="s">
        <v>55</v>
      </c>
    </row>
    <row r="31" spans="1:10" x14ac:dyDescent="0.35">
      <c r="A31">
        <v>7</v>
      </c>
      <c r="B31" s="34">
        <v>12625</v>
      </c>
      <c r="C31" s="33" t="s">
        <v>56</v>
      </c>
      <c r="D31" s="34" t="s">
        <v>46</v>
      </c>
      <c r="E31" s="34">
        <v>44</v>
      </c>
      <c r="F31" s="36">
        <v>46296</v>
      </c>
      <c r="G31" s="33" t="s">
        <v>12</v>
      </c>
      <c r="H31" s="33" t="s">
        <v>27</v>
      </c>
      <c r="I31" s="38">
        <v>4</v>
      </c>
      <c r="J31" s="39"/>
    </row>
    <row r="32" spans="1:10" x14ac:dyDescent="0.35">
      <c r="A32">
        <v>7</v>
      </c>
      <c r="B32" s="34">
        <v>6400</v>
      </c>
      <c r="C32" s="33" t="s">
        <v>57</v>
      </c>
      <c r="D32" s="34" t="s">
        <v>46</v>
      </c>
      <c r="E32" s="34">
        <v>91</v>
      </c>
      <c r="F32" s="36">
        <v>46296</v>
      </c>
      <c r="G32" s="33" t="s">
        <v>12</v>
      </c>
      <c r="H32" s="33" t="s">
        <v>13</v>
      </c>
      <c r="I32" s="38">
        <v>1</v>
      </c>
      <c r="J32" s="39"/>
    </row>
    <row r="33" spans="1:11" x14ac:dyDescent="0.35">
      <c r="A33">
        <v>7</v>
      </c>
      <c r="B33" s="34">
        <v>82</v>
      </c>
      <c r="C33" s="33" t="s">
        <v>58</v>
      </c>
      <c r="D33" s="34" t="s">
        <v>46</v>
      </c>
      <c r="E33" s="34">
        <v>74</v>
      </c>
      <c r="F33" s="36">
        <v>46507</v>
      </c>
      <c r="G33" s="33" t="s">
        <v>12</v>
      </c>
      <c r="H33" s="33" t="s">
        <v>27</v>
      </c>
      <c r="I33" s="38">
        <v>1</v>
      </c>
      <c r="J33" s="36" t="s">
        <v>59</v>
      </c>
    </row>
    <row r="34" spans="1:11" x14ac:dyDescent="0.35">
      <c r="A34">
        <v>7</v>
      </c>
      <c r="B34" s="34">
        <v>924</v>
      </c>
      <c r="C34" s="33" t="s">
        <v>60</v>
      </c>
      <c r="D34" s="34" t="s">
        <v>46</v>
      </c>
      <c r="E34" s="34">
        <v>193</v>
      </c>
      <c r="F34" s="36">
        <v>46752</v>
      </c>
      <c r="G34" s="33" t="s">
        <v>12</v>
      </c>
      <c r="H34" s="33" t="s">
        <v>27</v>
      </c>
      <c r="I34" s="38">
        <v>2</v>
      </c>
      <c r="J34" s="36" t="s">
        <v>61</v>
      </c>
    </row>
    <row r="35" spans="1:11" x14ac:dyDescent="0.35">
      <c r="A35">
        <v>7</v>
      </c>
      <c r="B35" s="34">
        <v>115</v>
      </c>
      <c r="C35" s="34" t="s">
        <v>62</v>
      </c>
      <c r="D35" s="34" t="s">
        <v>46</v>
      </c>
      <c r="E35" s="34">
        <v>78</v>
      </c>
      <c r="F35" s="36">
        <v>46811</v>
      </c>
      <c r="G35" s="33" t="s">
        <v>18</v>
      </c>
      <c r="H35" s="33" t="s">
        <v>27</v>
      </c>
      <c r="I35" s="38">
        <v>3</v>
      </c>
      <c r="J35" s="39"/>
    </row>
    <row r="36" spans="1:11" x14ac:dyDescent="0.35">
      <c r="A36">
        <v>7</v>
      </c>
      <c r="B36" s="34">
        <v>38</v>
      </c>
      <c r="C36" s="34" t="s">
        <v>63</v>
      </c>
      <c r="D36" s="34" t="s">
        <v>0</v>
      </c>
      <c r="E36" s="34">
        <v>32</v>
      </c>
      <c r="F36" s="36">
        <v>46493</v>
      </c>
      <c r="G36" s="33" t="s">
        <v>18</v>
      </c>
      <c r="H36" s="33" t="s">
        <v>27</v>
      </c>
      <c r="I36" s="38">
        <v>1</v>
      </c>
      <c r="J36" s="39" t="s">
        <v>64</v>
      </c>
    </row>
    <row r="37" spans="1:11" x14ac:dyDescent="0.35">
      <c r="A37">
        <v>7</v>
      </c>
      <c r="B37" s="34">
        <v>111</v>
      </c>
      <c r="C37" s="33" t="s">
        <v>65</v>
      </c>
      <c r="D37" s="34" t="s">
        <v>0</v>
      </c>
      <c r="E37" s="34">
        <v>6</v>
      </c>
      <c r="F37" s="36">
        <v>46296</v>
      </c>
      <c r="G37" s="33" t="s">
        <v>18</v>
      </c>
      <c r="H37" s="33" t="s">
        <v>21</v>
      </c>
      <c r="I37" s="38">
        <v>1</v>
      </c>
      <c r="J37" s="39"/>
    </row>
    <row r="38" spans="1:11" x14ac:dyDescent="0.35">
      <c r="A38">
        <v>7</v>
      </c>
      <c r="B38" s="34">
        <v>11232</v>
      </c>
      <c r="C38" s="33" t="s">
        <v>66</v>
      </c>
      <c r="D38" s="34" t="s">
        <v>0</v>
      </c>
      <c r="E38" s="34">
        <v>8</v>
      </c>
      <c r="F38" s="36" t="s">
        <v>67</v>
      </c>
      <c r="G38" s="33" t="s">
        <v>18</v>
      </c>
      <c r="H38" s="33" t="s">
        <v>19</v>
      </c>
      <c r="I38" s="38">
        <v>3</v>
      </c>
      <c r="J38" s="39"/>
    </row>
    <row r="39" spans="1:11" x14ac:dyDescent="0.35">
      <c r="A39">
        <v>7</v>
      </c>
      <c r="B39" s="34">
        <v>4515</v>
      </c>
      <c r="C39" s="33" t="s">
        <v>68</v>
      </c>
      <c r="D39" s="34" t="s">
        <v>0</v>
      </c>
      <c r="E39" s="34">
        <v>58</v>
      </c>
      <c r="F39" s="36">
        <v>46569</v>
      </c>
      <c r="G39" s="33" t="s">
        <v>18</v>
      </c>
      <c r="H39" s="33" t="s">
        <v>27</v>
      </c>
      <c r="I39" s="38">
        <v>3</v>
      </c>
      <c r="J39" s="39"/>
    </row>
    <row r="40" spans="1:11" x14ac:dyDescent="0.35">
      <c r="A40">
        <v>7</v>
      </c>
      <c r="B40" s="34">
        <v>4550</v>
      </c>
      <c r="C40" s="34" t="s">
        <v>69</v>
      </c>
      <c r="D40" s="34" t="s">
        <v>0</v>
      </c>
      <c r="E40" s="34">
        <v>6</v>
      </c>
      <c r="F40" s="36">
        <v>46569</v>
      </c>
      <c r="G40" s="33" t="s">
        <v>18</v>
      </c>
      <c r="H40" s="33" t="s">
        <v>19</v>
      </c>
      <c r="I40" s="38">
        <v>2</v>
      </c>
      <c r="J40" s="39"/>
    </row>
    <row r="41" spans="1:11" x14ac:dyDescent="0.35">
      <c r="A41">
        <v>7</v>
      </c>
      <c r="B41" s="34">
        <v>4740</v>
      </c>
      <c r="C41" s="34" t="s">
        <v>70</v>
      </c>
      <c r="D41" s="34" t="s">
        <v>0</v>
      </c>
      <c r="E41" s="34">
        <v>13</v>
      </c>
      <c r="F41" s="36">
        <v>46569</v>
      </c>
      <c r="G41" s="33" t="s">
        <v>18</v>
      </c>
      <c r="H41" s="33" t="s">
        <v>27</v>
      </c>
      <c r="I41" s="38">
        <v>1</v>
      </c>
      <c r="J41" s="39"/>
    </row>
    <row r="42" spans="1:11" x14ac:dyDescent="0.35">
      <c r="A42">
        <v>7</v>
      </c>
      <c r="B42" s="34">
        <v>317</v>
      </c>
      <c r="C42" s="33" t="s">
        <v>71</v>
      </c>
      <c r="D42" s="34" t="s">
        <v>0</v>
      </c>
      <c r="E42" s="34">
        <v>40</v>
      </c>
      <c r="F42" s="36">
        <v>46296</v>
      </c>
      <c r="G42" s="33" t="s">
        <v>12</v>
      </c>
      <c r="H42" s="33" t="s">
        <v>19</v>
      </c>
      <c r="I42" s="38">
        <v>5</v>
      </c>
      <c r="J42" s="39"/>
    </row>
    <row r="43" spans="1:11" x14ac:dyDescent="0.35">
      <c r="A43">
        <v>7</v>
      </c>
      <c r="B43" s="34">
        <v>407</v>
      </c>
      <c r="C43" s="33" t="s">
        <v>72</v>
      </c>
      <c r="D43" s="34" t="s">
        <v>0</v>
      </c>
      <c r="E43" s="34">
        <v>5</v>
      </c>
      <c r="F43" s="36">
        <v>46296</v>
      </c>
      <c r="G43" s="33" t="s">
        <v>12</v>
      </c>
      <c r="H43" s="33" t="s">
        <v>27</v>
      </c>
      <c r="I43" s="38">
        <v>1</v>
      </c>
      <c r="J43" s="39"/>
    </row>
    <row r="44" spans="1:11" x14ac:dyDescent="0.35">
      <c r="A44">
        <v>7</v>
      </c>
      <c r="B44" s="34">
        <v>2031</v>
      </c>
      <c r="C44" s="33" t="s">
        <v>73</v>
      </c>
      <c r="D44" s="34" t="s">
        <v>0</v>
      </c>
      <c r="E44" s="34">
        <v>6</v>
      </c>
      <c r="F44" s="36">
        <v>46296</v>
      </c>
      <c r="G44" s="33" t="s">
        <v>16</v>
      </c>
      <c r="H44" s="34" t="s">
        <v>16</v>
      </c>
      <c r="I44" s="38" t="s">
        <v>16</v>
      </c>
      <c r="J44" s="39"/>
    </row>
    <row r="45" spans="1:11" x14ac:dyDescent="0.35">
      <c r="A45">
        <v>7</v>
      </c>
      <c r="B45" s="34">
        <v>725</v>
      </c>
      <c r="C45" s="34" t="s">
        <v>74</v>
      </c>
      <c r="D45" s="34" t="s">
        <v>0</v>
      </c>
      <c r="E45" s="34">
        <v>30</v>
      </c>
      <c r="F45" s="36">
        <v>46296</v>
      </c>
      <c r="G45" s="33" t="s">
        <v>18</v>
      </c>
      <c r="H45" s="33" t="s">
        <v>21</v>
      </c>
      <c r="I45" s="38">
        <v>8</v>
      </c>
      <c r="J45" s="39"/>
    </row>
    <row r="46" spans="1:11" x14ac:dyDescent="0.35">
      <c r="A46">
        <v>7</v>
      </c>
      <c r="B46" s="34" t="s">
        <v>75</v>
      </c>
      <c r="C46" s="33" t="s">
        <v>76</v>
      </c>
      <c r="D46" s="34" t="s">
        <v>0</v>
      </c>
      <c r="E46" s="34">
        <v>31</v>
      </c>
      <c r="F46" s="36">
        <v>46345</v>
      </c>
      <c r="G46" s="33" t="s">
        <v>18</v>
      </c>
      <c r="H46" s="34" t="s">
        <v>35</v>
      </c>
      <c r="I46" s="38" t="s">
        <v>16</v>
      </c>
      <c r="J46" s="39"/>
      <c r="K46" s="6"/>
    </row>
    <row r="47" spans="1:11" x14ac:dyDescent="0.35">
      <c r="A47">
        <v>7</v>
      </c>
      <c r="B47" s="34">
        <v>110406</v>
      </c>
      <c r="C47" s="33" t="s">
        <v>77</v>
      </c>
      <c r="D47" s="34" t="s">
        <v>0</v>
      </c>
      <c r="E47" s="34">
        <v>84</v>
      </c>
      <c r="F47" s="36">
        <v>46296</v>
      </c>
      <c r="G47" s="33" t="s">
        <v>18</v>
      </c>
      <c r="H47" s="33" t="s">
        <v>27</v>
      </c>
      <c r="I47" s="38">
        <v>4</v>
      </c>
      <c r="J47" s="39"/>
      <c r="K47" s="6"/>
    </row>
    <row r="48" spans="1:11" x14ac:dyDescent="0.35">
      <c r="A48">
        <v>7</v>
      </c>
      <c r="B48" s="34">
        <v>2804</v>
      </c>
      <c r="C48" s="33" t="s">
        <v>78</v>
      </c>
      <c r="D48" s="34" t="s">
        <v>0</v>
      </c>
      <c r="E48" s="34">
        <v>8</v>
      </c>
      <c r="F48" s="36">
        <v>46296</v>
      </c>
      <c r="G48" s="33" t="s">
        <v>18</v>
      </c>
      <c r="H48" s="33" t="s">
        <v>21</v>
      </c>
      <c r="I48" s="38">
        <v>1</v>
      </c>
      <c r="J48" s="39"/>
      <c r="K48" s="6"/>
    </row>
    <row r="49" spans="1:11" x14ac:dyDescent="0.35">
      <c r="A49">
        <v>7</v>
      </c>
      <c r="B49" s="34">
        <v>195</v>
      </c>
      <c r="C49" s="33" t="s">
        <v>79</v>
      </c>
      <c r="D49" s="34" t="s">
        <v>0</v>
      </c>
      <c r="E49" s="34">
        <v>99</v>
      </c>
      <c r="F49" s="36">
        <v>46296</v>
      </c>
      <c r="G49" s="33" t="s">
        <v>18</v>
      </c>
      <c r="H49" s="33" t="s">
        <v>27</v>
      </c>
      <c r="I49" s="38">
        <v>1</v>
      </c>
      <c r="J49" s="39"/>
      <c r="K49" s="6"/>
    </row>
    <row r="50" spans="1:11" x14ac:dyDescent="0.35">
      <c r="A50">
        <v>7</v>
      </c>
      <c r="B50" s="34">
        <v>1633</v>
      </c>
      <c r="C50" s="34" t="s">
        <v>80</v>
      </c>
      <c r="D50" s="34" t="s">
        <v>0</v>
      </c>
      <c r="E50" s="34">
        <v>15</v>
      </c>
      <c r="F50" s="36">
        <v>46296</v>
      </c>
      <c r="G50" s="33" t="s">
        <v>18</v>
      </c>
      <c r="H50" s="33" t="s">
        <v>19</v>
      </c>
      <c r="I50" s="38">
        <v>2</v>
      </c>
      <c r="J50" s="39"/>
      <c r="K50" s="6"/>
    </row>
    <row r="51" spans="1:11" x14ac:dyDescent="0.35">
      <c r="A51">
        <v>7</v>
      </c>
      <c r="B51" s="34" t="s">
        <v>81</v>
      </c>
      <c r="C51" s="34" t="s">
        <v>82</v>
      </c>
      <c r="D51" s="34" t="s">
        <v>0</v>
      </c>
      <c r="E51" s="34">
        <v>6</v>
      </c>
      <c r="F51" s="36">
        <v>46296</v>
      </c>
      <c r="G51" s="33" t="s">
        <v>18</v>
      </c>
      <c r="H51" s="33" t="s">
        <v>19</v>
      </c>
      <c r="I51" s="38">
        <v>2</v>
      </c>
      <c r="J51" s="39"/>
      <c r="K51" s="6"/>
    </row>
    <row r="52" spans="1:11" x14ac:dyDescent="0.35">
      <c r="A52">
        <v>7</v>
      </c>
      <c r="B52" s="34">
        <v>1108</v>
      </c>
      <c r="C52" s="33" t="s">
        <v>83</v>
      </c>
      <c r="D52" s="34" t="s">
        <v>0</v>
      </c>
      <c r="E52" s="34">
        <v>32</v>
      </c>
      <c r="F52" s="36">
        <v>46296</v>
      </c>
      <c r="G52" s="33" t="s">
        <v>12</v>
      </c>
      <c r="H52" s="33" t="s">
        <v>21</v>
      </c>
      <c r="I52" s="38">
        <v>3</v>
      </c>
      <c r="J52" s="39"/>
      <c r="K52" s="6"/>
    </row>
    <row r="53" spans="1:11" x14ac:dyDescent="0.35">
      <c r="A53">
        <v>7</v>
      </c>
      <c r="B53" s="34">
        <v>177</v>
      </c>
      <c r="C53" s="33" t="s">
        <v>84</v>
      </c>
      <c r="D53" s="34" t="s">
        <v>0</v>
      </c>
      <c r="E53" s="34">
        <v>9</v>
      </c>
      <c r="F53" s="36">
        <v>46296</v>
      </c>
      <c r="G53" s="33" t="s">
        <v>12</v>
      </c>
      <c r="H53" s="33" t="s">
        <v>27</v>
      </c>
      <c r="I53" s="38">
        <v>1</v>
      </c>
      <c r="J53" s="39"/>
      <c r="K53" s="6"/>
    </row>
    <row r="54" spans="1:11" x14ac:dyDescent="0.35">
      <c r="A54">
        <v>7</v>
      </c>
      <c r="B54" s="34">
        <v>930</v>
      </c>
      <c r="C54" s="33" t="s">
        <v>85</v>
      </c>
      <c r="D54" s="34" t="s">
        <v>0</v>
      </c>
      <c r="E54" s="34">
        <v>232</v>
      </c>
      <c r="F54" s="36">
        <v>46296</v>
      </c>
      <c r="G54" s="33" t="s">
        <v>86</v>
      </c>
      <c r="H54" s="33" t="s">
        <v>27</v>
      </c>
      <c r="I54" s="38">
        <v>1</v>
      </c>
      <c r="J54" s="39"/>
      <c r="K54" s="6"/>
    </row>
    <row r="55" spans="1:11" x14ac:dyDescent="0.35">
      <c r="A55">
        <v>7</v>
      </c>
      <c r="B55" s="34">
        <v>143</v>
      </c>
      <c r="C55" s="33" t="s">
        <v>87</v>
      </c>
      <c r="D55" s="34" t="s">
        <v>0</v>
      </c>
      <c r="E55" s="34">
        <v>83</v>
      </c>
      <c r="F55" s="36">
        <v>46296</v>
      </c>
      <c r="G55" s="33" t="s">
        <v>12</v>
      </c>
      <c r="H55" s="33" t="s">
        <v>27</v>
      </c>
      <c r="I55" s="38">
        <v>2</v>
      </c>
      <c r="J55" s="39"/>
    </row>
    <row r="56" spans="1:11" x14ac:dyDescent="0.35">
      <c r="A56">
        <v>7</v>
      </c>
      <c r="B56" s="34" t="s">
        <v>88</v>
      </c>
      <c r="C56" s="34" t="s">
        <v>85</v>
      </c>
      <c r="D56" s="34" t="s">
        <v>0</v>
      </c>
      <c r="E56" s="34">
        <v>229</v>
      </c>
      <c r="F56" s="36">
        <v>46296</v>
      </c>
      <c r="G56" s="33" t="s">
        <v>18</v>
      </c>
      <c r="H56" s="33" t="s">
        <v>27</v>
      </c>
      <c r="I56" s="38">
        <v>2</v>
      </c>
      <c r="J56" s="39"/>
    </row>
    <row r="57" spans="1:11" x14ac:dyDescent="0.35">
      <c r="A57">
        <v>7</v>
      </c>
      <c r="B57" s="34">
        <v>65</v>
      </c>
      <c r="C57" s="34" t="s">
        <v>89</v>
      </c>
      <c r="D57" s="34" t="s">
        <v>0</v>
      </c>
      <c r="E57" s="34">
        <v>94</v>
      </c>
      <c r="F57" s="36">
        <v>47058</v>
      </c>
      <c r="G57" s="33" t="s">
        <v>18</v>
      </c>
      <c r="H57" s="33" t="s">
        <v>13</v>
      </c>
      <c r="I57" s="38">
        <v>2</v>
      </c>
      <c r="J57" s="39"/>
    </row>
    <row r="58" spans="1:11" x14ac:dyDescent="0.35">
      <c r="A58">
        <v>7</v>
      </c>
      <c r="B58" s="34" t="s">
        <v>90</v>
      </c>
      <c r="C58" s="34" t="s">
        <v>91</v>
      </c>
      <c r="D58" s="34" t="s">
        <v>0</v>
      </c>
      <c r="E58" s="34">
        <v>24</v>
      </c>
      <c r="F58" s="36">
        <v>46296</v>
      </c>
      <c r="G58" s="33" t="s">
        <v>18</v>
      </c>
      <c r="H58" s="33" t="s">
        <v>27</v>
      </c>
      <c r="I58" s="38">
        <v>1</v>
      </c>
      <c r="J58" s="39"/>
    </row>
    <row r="59" spans="1:11" x14ac:dyDescent="0.35">
      <c r="A59">
        <v>7</v>
      </c>
      <c r="B59" s="34">
        <v>333</v>
      </c>
      <c r="C59" s="33" t="s">
        <v>92</v>
      </c>
      <c r="D59" s="33" t="s">
        <v>0</v>
      </c>
      <c r="E59" s="34">
        <v>58</v>
      </c>
      <c r="F59" s="36">
        <v>46296</v>
      </c>
      <c r="G59" s="33" t="s">
        <v>18</v>
      </c>
      <c r="H59" s="33" t="s">
        <v>27</v>
      </c>
      <c r="I59" s="34">
        <v>1</v>
      </c>
      <c r="J59" s="39"/>
    </row>
    <row r="60" spans="1:11" x14ac:dyDescent="0.35">
      <c r="A60">
        <v>7</v>
      </c>
      <c r="B60" s="34">
        <v>7375</v>
      </c>
      <c r="C60" s="34" t="s">
        <v>93</v>
      </c>
      <c r="D60" s="33" t="s">
        <v>0</v>
      </c>
      <c r="E60" s="34">
        <v>40</v>
      </c>
      <c r="F60" s="36">
        <v>46296</v>
      </c>
      <c r="G60" s="33" t="s">
        <v>18</v>
      </c>
      <c r="H60" s="33" t="s">
        <v>13</v>
      </c>
      <c r="I60" s="34">
        <v>1</v>
      </c>
      <c r="J60" s="39"/>
    </row>
    <row r="61" spans="1:11" x14ac:dyDescent="0.35">
      <c r="A61">
        <v>7</v>
      </c>
      <c r="B61" s="34">
        <v>3765</v>
      </c>
      <c r="C61" s="34" t="s">
        <v>94</v>
      </c>
      <c r="D61" s="33" t="s">
        <v>0</v>
      </c>
      <c r="E61" s="34">
        <v>65</v>
      </c>
      <c r="F61" s="36">
        <v>46296</v>
      </c>
      <c r="G61" s="33" t="s">
        <v>12</v>
      </c>
      <c r="H61" s="33" t="s">
        <v>19</v>
      </c>
      <c r="I61" s="34">
        <v>1</v>
      </c>
      <c r="J61" s="39"/>
    </row>
    <row r="62" spans="1:11" x14ac:dyDescent="0.35">
      <c r="A62">
        <v>7</v>
      </c>
      <c r="B62" s="34">
        <v>2404</v>
      </c>
      <c r="C62" s="34" t="s">
        <v>95</v>
      </c>
      <c r="D62" s="33" t="s">
        <v>0</v>
      </c>
      <c r="E62" s="34">
        <v>26</v>
      </c>
      <c r="F62" s="36">
        <v>46296</v>
      </c>
      <c r="G62" s="33" t="s">
        <v>26</v>
      </c>
      <c r="H62" s="33" t="s">
        <v>27</v>
      </c>
      <c r="I62" s="34">
        <v>1</v>
      </c>
      <c r="J62" s="39"/>
    </row>
    <row r="63" spans="1:11" x14ac:dyDescent="0.35">
      <c r="A63">
        <v>7</v>
      </c>
      <c r="B63" s="34">
        <v>1719</v>
      </c>
      <c r="C63" s="34" t="s">
        <v>96</v>
      </c>
      <c r="D63" s="33" t="s">
        <v>0</v>
      </c>
      <c r="E63" s="34">
        <v>23</v>
      </c>
      <c r="F63" s="36">
        <v>46296</v>
      </c>
      <c r="G63" s="33" t="s">
        <v>12</v>
      </c>
      <c r="H63" s="33" t="s">
        <v>97</v>
      </c>
      <c r="I63" s="34">
        <v>1</v>
      </c>
      <c r="J63" s="39"/>
    </row>
    <row r="64" spans="1:11" x14ac:dyDescent="0.35">
      <c r="A64">
        <v>7</v>
      </c>
      <c r="B64" s="34">
        <v>3725</v>
      </c>
      <c r="C64" s="34" t="s">
        <v>98</v>
      </c>
      <c r="D64" s="33" t="s">
        <v>0</v>
      </c>
      <c r="E64" s="34">
        <v>38</v>
      </c>
      <c r="F64" s="36">
        <v>46296</v>
      </c>
      <c r="G64" s="33" t="s">
        <v>18</v>
      </c>
      <c r="H64" s="33" t="s">
        <v>19</v>
      </c>
      <c r="I64" s="34">
        <v>2</v>
      </c>
      <c r="J64" s="39"/>
    </row>
    <row r="65" spans="1:10" x14ac:dyDescent="0.35">
      <c r="A65">
        <v>7</v>
      </c>
      <c r="B65" s="34">
        <v>222</v>
      </c>
      <c r="C65" s="34" t="s">
        <v>99</v>
      </c>
      <c r="D65" s="33" t="s">
        <v>0</v>
      </c>
      <c r="E65" s="34">
        <v>30</v>
      </c>
      <c r="F65" s="36">
        <v>46296</v>
      </c>
      <c r="G65" s="33" t="s">
        <v>12</v>
      </c>
      <c r="H65" s="33" t="s">
        <v>19</v>
      </c>
      <c r="I65" s="34">
        <v>1</v>
      </c>
      <c r="J65" s="39"/>
    </row>
    <row r="66" spans="1:10" x14ac:dyDescent="0.35">
      <c r="A66">
        <v>7</v>
      </c>
      <c r="B66" s="34">
        <v>933</v>
      </c>
      <c r="C66" s="33" t="s">
        <v>100</v>
      </c>
      <c r="D66" s="33" t="s">
        <v>0</v>
      </c>
      <c r="E66" s="34">
        <v>74</v>
      </c>
      <c r="F66" s="36">
        <v>46296</v>
      </c>
      <c r="G66" s="33" t="s">
        <v>18</v>
      </c>
      <c r="H66" s="33" t="s">
        <v>97</v>
      </c>
      <c r="I66" s="34">
        <v>1</v>
      </c>
      <c r="J66" s="39"/>
    </row>
    <row r="67" spans="1:10" x14ac:dyDescent="0.35">
      <c r="A67">
        <v>7</v>
      </c>
      <c r="B67" s="34">
        <v>1713</v>
      </c>
      <c r="C67" s="33" t="s">
        <v>101</v>
      </c>
      <c r="D67" s="33" t="s">
        <v>0</v>
      </c>
      <c r="E67" s="34">
        <v>16</v>
      </c>
      <c r="F67" s="36">
        <v>46296</v>
      </c>
      <c r="G67" s="33" t="s">
        <v>26</v>
      </c>
      <c r="H67" s="33" t="s">
        <v>27</v>
      </c>
      <c r="I67" s="34">
        <v>1</v>
      </c>
      <c r="J67" s="39"/>
    </row>
    <row r="68" spans="1:10" x14ac:dyDescent="0.35">
      <c r="A68">
        <v>7</v>
      </c>
      <c r="B68" s="34">
        <v>1032</v>
      </c>
      <c r="C68" s="33" t="s">
        <v>102</v>
      </c>
      <c r="D68" s="33" t="s">
        <v>0</v>
      </c>
      <c r="E68" s="34">
        <v>16</v>
      </c>
      <c r="F68" s="36">
        <v>46296</v>
      </c>
      <c r="G68" s="33" t="s">
        <v>12</v>
      </c>
      <c r="H68" s="33" t="s">
        <v>19</v>
      </c>
      <c r="I68" s="34">
        <v>1</v>
      </c>
      <c r="J68" s="39"/>
    </row>
    <row r="69" spans="1:10" x14ac:dyDescent="0.35">
      <c r="A69">
        <v>7</v>
      </c>
      <c r="B69" s="34">
        <v>1714</v>
      </c>
      <c r="C69" s="33" t="s">
        <v>103</v>
      </c>
      <c r="D69" s="33" t="s">
        <v>0</v>
      </c>
      <c r="E69" s="34">
        <v>23</v>
      </c>
      <c r="F69" s="36">
        <v>46296</v>
      </c>
      <c r="G69" s="33" t="s">
        <v>18</v>
      </c>
      <c r="H69" s="33" t="s">
        <v>27</v>
      </c>
      <c r="I69" s="34">
        <v>1</v>
      </c>
      <c r="J69" s="39"/>
    </row>
    <row r="70" spans="1:10" s="68" customFormat="1" x14ac:dyDescent="0.35">
      <c r="A70">
        <v>7</v>
      </c>
      <c r="B70" s="34">
        <v>1702</v>
      </c>
      <c r="C70" s="33" t="s">
        <v>25</v>
      </c>
      <c r="D70" s="33" t="s">
        <v>0</v>
      </c>
      <c r="E70" s="34">
        <v>27</v>
      </c>
      <c r="F70" s="36">
        <v>46296</v>
      </c>
      <c r="G70" s="33" t="s">
        <v>12</v>
      </c>
      <c r="H70" s="33" t="s">
        <v>19</v>
      </c>
      <c r="I70" s="34">
        <v>1</v>
      </c>
      <c r="J70" s="39"/>
    </row>
    <row r="71" spans="1:10" x14ac:dyDescent="0.35">
      <c r="A71">
        <v>7</v>
      </c>
      <c r="B71" s="34">
        <v>706</v>
      </c>
      <c r="C71" s="33" t="s">
        <v>105</v>
      </c>
      <c r="D71" s="33" t="s">
        <v>0</v>
      </c>
      <c r="E71" s="34">
        <v>82</v>
      </c>
      <c r="F71" s="36">
        <v>46296</v>
      </c>
      <c r="G71" s="33" t="s">
        <v>18</v>
      </c>
      <c r="H71" s="33" t="s">
        <v>27</v>
      </c>
      <c r="I71" s="34">
        <v>1</v>
      </c>
      <c r="J71" s="39"/>
    </row>
    <row r="72" spans="1:10" x14ac:dyDescent="0.35">
      <c r="A72">
        <v>7</v>
      </c>
      <c r="B72" s="34">
        <v>6228</v>
      </c>
      <c r="C72" s="33" t="s">
        <v>106</v>
      </c>
      <c r="D72" s="33" t="s">
        <v>0</v>
      </c>
      <c r="E72" s="34">
        <v>26</v>
      </c>
      <c r="F72" s="36">
        <v>46296</v>
      </c>
      <c r="G72" s="33" t="s">
        <v>12</v>
      </c>
      <c r="H72" s="33" t="s">
        <v>27</v>
      </c>
      <c r="I72" s="34">
        <v>1</v>
      </c>
      <c r="J72" s="39"/>
    </row>
    <row r="73" spans="1:10" x14ac:dyDescent="0.35">
      <c r="A73">
        <v>7</v>
      </c>
      <c r="B73" s="34">
        <v>7732</v>
      </c>
      <c r="C73" s="33" t="s">
        <v>106</v>
      </c>
      <c r="D73" s="33" t="s">
        <v>0</v>
      </c>
      <c r="E73" s="34">
        <v>30</v>
      </c>
      <c r="F73" s="36">
        <v>46296</v>
      </c>
      <c r="G73" s="33" t="s">
        <v>12</v>
      </c>
      <c r="H73" s="33" t="s">
        <v>13</v>
      </c>
      <c r="I73" s="34">
        <v>1</v>
      </c>
      <c r="J73" s="39"/>
    </row>
    <row r="74" spans="1:10" x14ac:dyDescent="0.35">
      <c r="A74">
        <v>7</v>
      </c>
      <c r="B74" s="34">
        <v>808</v>
      </c>
      <c r="C74" s="33" t="s">
        <v>107</v>
      </c>
      <c r="D74" s="33" t="s">
        <v>0</v>
      </c>
      <c r="E74" s="34">
        <v>21</v>
      </c>
      <c r="F74" s="36">
        <v>46296</v>
      </c>
      <c r="G74" s="33" t="s">
        <v>18</v>
      </c>
      <c r="H74" s="33" t="s">
        <v>19</v>
      </c>
      <c r="I74" s="34">
        <v>1</v>
      </c>
      <c r="J74" s="39"/>
    </row>
    <row r="75" spans="1:10" x14ac:dyDescent="0.35">
      <c r="A75">
        <v>7</v>
      </c>
      <c r="B75" s="34">
        <v>238</v>
      </c>
      <c r="C75" s="33" t="s">
        <v>108</v>
      </c>
      <c r="D75" s="33" t="s">
        <v>0</v>
      </c>
      <c r="E75" s="34">
        <v>11</v>
      </c>
      <c r="F75" s="36">
        <v>46296</v>
      </c>
      <c r="G75" s="33" t="s">
        <v>26</v>
      </c>
      <c r="H75" s="33" t="s">
        <v>19</v>
      </c>
      <c r="I75" s="34">
        <v>3</v>
      </c>
      <c r="J75" s="39"/>
    </row>
    <row r="76" spans="1:10" x14ac:dyDescent="0.35">
      <c r="A76">
        <v>7</v>
      </c>
      <c r="B76" s="34">
        <v>832</v>
      </c>
      <c r="C76" s="33" t="s">
        <v>109</v>
      </c>
      <c r="D76" s="33" t="s">
        <v>0</v>
      </c>
      <c r="E76" s="34">
        <v>25</v>
      </c>
      <c r="F76" s="36">
        <v>46296</v>
      </c>
      <c r="G76" s="33" t="s">
        <v>12</v>
      </c>
      <c r="H76" s="33" t="s">
        <v>19</v>
      </c>
      <c r="I76" s="34">
        <v>1</v>
      </c>
      <c r="J76" s="39"/>
    </row>
    <row r="77" spans="1:10" x14ac:dyDescent="0.35">
      <c r="A77">
        <v>7</v>
      </c>
      <c r="B77" s="34">
        <v>117</v>
      </c>
      <c r="C77" s="33" t="s">
        <v>110</v>
      </c>
      <c r="D77" s="33" t="s">
        <v>0</v>
      </c>
      <c r="E77" s="34">
        <v>35</v>
      </c>
      <c r="F77" s="36">
        <v>46296</v>
      </c>
      <c r="G77" s="33" t="s">
        <v>18</v>
      </c>
      <c r="H77" s="33" t="s">
        <v>19</v>
      </c>
      <c r="I77" s="34">
        <v>1</v>
      </c>
      <c r="J77" s="39"/>
    </row>
    <row r="78" spans="1:10" x14ac:dyDescent="0.35">
      <c r="A78">
        <v>7</v>
      </c>
      <c r="B78" s="34">
        <v>6413</v>
      </c>
      <c r="C78" s="33" t="s">
        <v>111</v>
      </c>
      <c r="D78" s="33" t="s">
        <v>0</v>
      </c>
      <c r="E78" s="34">
        <v>17</v>
      </c>
      <c r="F78" s="36">
        <v>46296</v>
      </c>
      <c r="G78" s="33" t="s">
        <v>26</v>
      </c>
      <c r="H78" s="33" t="s">
        <v>97</v>
      </c>
      <c r="I78" s="34">
        <v>1</v>
      </c>
      <c r="J78" s="39"/>
    </row>
    <row r="79" spans="1:10" x14ac:dyDescent="0.35">
      <c r="A79">
        <v>7</v>
      </c>
      <c r="B79" s="34">
        <v>719</v>
      </c>
      <c r="C79" s="33" t="s">
        <v>112</v>
      </c>
      <c r="D79" s="33" t="s">
        <v>0</v>
      </c>
      <c r="E79" s="34">
        <v>26</v>
      </c>
      <c r="F79" s="36">
        <v>46296</v>
      </c>
      <c r="G79" s="33" t="s">
        <v>12</v>
      </c>
      <c r="H79" s="33" t="s">
        <v>19</v>
      </c>
      <c r="I79" s="34">
        <v>1</v>
      </c>
      <c r="J79" s="39"/>
    </row>
    <row r="80" spans="1:10" x14ac:dyDescent="0.35">
      <c r="A80" s="28">
        <v>7</v>
      </c>
      <c r="B80" s="34">
        <v>426</v>
      </c>
      <c r="C80" s="33" t="s">
        <v>113</v>
      </c>
      <c r="D80" s="33" t="s">
        <v>0</v>
      </c>
      <c r="E80" s="34">
        <v>25</v>
      </c>
      <c r="F80" s="36">
        <v>46296</v>
      </c>
      <c r="G80" s="33" t="s">
        <v>12</v>
      </c>
      <c r="H80" s="33" t="s">
        <v>27</v>
      </c>
      <c r="I80" s="34">
        <v>1</v>
      </c>
      <c r="J80" s="39"/>
    </row>
    <row r="81" spans="1:10" x14ac:dyDescent="0.35">
      <c r="A81" s="28">
        <v>7</v>
      </c>
      <c r="B81" s="34">
        <v>1319</v>
      </c>
      <c r="C81" s="33" t="s">
        <v>114</v>
      </c>
      <c r="D81" s="33" t="s">
        <v>0</v>
      </c>
      <c r="E81" s="34">
        <v>27</v>
      </c>
      <c r="F81" s="36">
        <v>46296</v>
      </c>
      <c r="G81" s="33" t="s">
        <v>12</v>
      </c>
      <c r="H81" s="33" t="s">
        <v>19</v>
      </c>
      <c r="I81" s="34">
        <v>1</v>
      </c>
      <c r="J81" s="39"/>
    </row>
    <row r="82" spans="1:10" x14ac:dyDescent="0.35">
      <c r="A82" s="28">
        <v>7</v>
      </c>
      <c r="B82" s="34">
        <v>208</v>
      </c>
      <c r="C82" s="33" t="s">
        <v>115</v>
      </c>
      <c r="D82" s="33" t="s">
        <v>0</v>
      </c>
      <c r="E82" s="34">
        <v>11</v>
      </c>
      <c r="F82" s="36">
        <v>46296</v>
      </c>
      <c r="G82" s="33" t="s">
        <v>18</v>
      </c>
      <c r="H82" s="33" t="s">
        <v>19</v>
      </c>
      <c r="I82" s="34">
        <v>1</v>
      </c>
      <c r="J82" s="39"/>
    </row>
    <row r="83" spans="1:10" x14ac:dyDescent="0.35">
      <c r="A83" s="28">
        <v>7</v>
      </c>
      <c r="B83" s="34">
        <v>344</v>
      </c>
      <c r="C83" s="33" t="s">
        <v>116</v>
      </c>
      <c r="D83" s="33" t="s">
        <v>0</v>
      </c>
      <c r="E83" s="34">
        <v>27</v>
      </c>
      <c r="F83" s="36">
        <v>46296</v>
      </c>
      <c r="G83" s="33" t="s">
        <v>12</v>
      </c>
      <c r="H83" s="33" t="s">
        <v>19</v>
      </c>
      <c r="I83" s="34">
        <v>1</v>
      </c>
      <c r="J83" s="39"/>
    </row>
    <row r="84" spans="1:10" x14ac:dyDescent="0.35">
      <c r="A84" s="28">
        <v>7</v>
      </c>
      <c r="B84" s="34">
        <v>1000</v>
      </c>
      <c r="C84" s="33" t="s">
        <v>99</v>
      </c>
      <c r="D84" s="34" t="s">
        <v>0</v>
      </c>
      <c r="E84" s="34">
        <v>36</v>
      </c>
      <c r="F84" s="36">
        <v>46296</v>
      </c>
      <c r="G84" s="34" t="s">
        <v>18</v>
      </c>
      <c r="H84" s="33" t="s">
        <v>21</v>
      </c>
      <c r="I84" s="34">
        <v>5</v>
      </c>
      <c r="J84" s="39"/>
    </row>
    <row r="85" spans="1:10" x14ac:dyDescent="0.35">
      <c r="A85" s="28">
        <v>7</v>
      </c>
      <c r="B85" s="34">
        <v>910</v>
      </c>
      <c r="C85" s="33" t="s">
        <v>15</v>
      </c>
      <c r="D85" s="33" t="s">
        <v>46</v>
      </c>
      <c r="E85" s="34">
        <v>47</v>
      </c>
      <c r="F85" s="36">
        <v>46296</v>
      </c>
      <c r="G85" s="34" t="s">
        <v>18</v>
      </c>
      <c r="H85" s="33" t="s">
        <v>13</v>
      </c>
      <c r="I85" s="38">
        <v>1</v>
      </c>
      <c r="J85" s="39"/>
    </row>
    <row r="86" spans="1:10" x14ac:dyDescent="0.35">
      <c r="A86" s="28">
        <v>7</v>
      </c>
      <c r="B86" s="34">
        <v>709</v>
      </c>
      <c r="C86" s="33" t="s">
        <v>71</v>
      </c>
      <c r="D86" s="33" t="s">
        <v>0</v>
      </c>
      <c r="E86" s="34">
        <v>16</v>
      </c>
      <c r="F86" s="36">
        <v>46296</v>
      </c>
      <c r="G86" s="34" t="s">
        <v>18</v>
      </c>
      <c r="H86" s="33" t="s">
        <v>21</v>
      </c>
      <c r="I86" s="38">
        <v>4</v>
      </c>
      <c r="J86" s="39"/>
    </row>
    <row r="87" spans="1:10" x14ac:dyDescent="0.35">
      <c r="A87" s="28">
        <v>7</v>
      </c>
      <c r="B87" s="34">
        <v>720</v>
      </c>
      <c r="C87" s="33" t="s">
        <v>71</v>
      </c>
      <c r="D87" s="33" t="s">
        <v>0</v>
      </c>
      <c r="E87" s="34">
        <v>5</v>
      </c>
      <c r="F87" s="36">
        <v>46296</v>
      </c>
      <c r="G87" s="34" t="s">
        <v>18</v>
      </c>
      <c r="H87" s="33" t="s">
        <v>21</v>
      </c>
      <c r="I87" s="38">
        <v>1</v>
      </c>
      <c r="J87" s="39"/>
    </row>
    <row r="88" spans="1:10" x14ac:dyDescent="0.35">
      <c r="A88" s="28">
        <v>7</v>
      </c>
      <c r="B88" s="34">
        <v>1606</v>
      </c>
      <c r="C88" s="34" t="s">
        <v>73</v>
      </c>
      <c r="D88" s="33" t="s">
        <v>0</v>
      </c>
      <c r="E88" s="34">
        <v>7</v>
      </c>
      <c r="F88" s="36">
        <v>46296</v>
      </c>
      <c r="G88" s="34" t="s">
        <v>18</v>
      </c>
      <c r="H88" s="33" t="s">
        <v>19</v>
      </c>
      <c r="I88" s="38">
        <v>1</v>
      </c>
      <c r="J88" s="39"/>
    </row>
    <row r="89" spans="1:10" x14ac:dyDescent="0.35">
      <c r="A89" s="28">
        <v>7</v>
      </c>
      <c r="B89" s="34" t="s">
        <v>117</v>
      </c>
      <c r="C89" s="33" t="s">
        <v>78</v>
      </c>
      <c r="D89" s="33" t="s">
        <v>0</v>
      </c>
      <c r="E89" s="34">
        <v>77</v>
      </c>
      <c r="F89" s="36">
        <v>46296</v>
      </c>
      <c r="G89" s="33" t="s">
        <v>12</v>
      </c>
      <c r="H89" s="33" t="s">
        <v>97</v>
      </c>
      <c r="I89" s="38">
        <v>2</v>
      </c>
      <c r="J89" s="39"/>
    </row>
    <row r="90" spans="1:10" x14ac:dyDescent="0.35">
      <c r="A90" s="28">
        <v>7</v>
      </c>
      <c r="B90" s="34" t="s">
        <v>118</v>
      </c>
      <c r="C90" s="33" t="s">
        <v>70</v>
      </c>
      <c r="D90" s="33" t="s">
        <v>0</v>
      </c>
      <c r="E90" s="34">
        <v>72</v>
      </c>
      <c r="F90" s="36">
        <v>46296</v>
      </c>
      <c r="G90" s="33" t="s">
        <v>18</v>
      </c>
      <c r="H90" s="33" t="s">
        <v>27</v>
      </c>
      <c r="I90" s="38">
        <v>3</v>
      </c>
      <c r="J90" s="39"/>
    </row>
    <row r="91" spans="1:10" x14ac:dyDescent="0.35">
      <c r="A91" s="28">
        <v>7</v>
      </c>
      <c r="B91" s="34">
        <v>1309</v>
      </c>
      <c r="C91" s="33" t="s">
        <v>71</v>
      </c>
      <c r="D91" s="33" t="s">
        <v>0</v>
      </c>
      <c r="E91" s="34">
        <v>34</v>
      </c>
      <c r="F91" s="36">
        <v>46296</v>
      </c>
      <c r="G91" s="33" t="s">
        <v>18</v>
      </c>
      <c r="H91" s="33" t="s">
        <v>27</v>
      </c>
      <c r="I91" s="38">
        <v>1</v>
      </c>
      <c r="J91" s="39"/>
    </row>
    <row r="92" spans="1:10" x14ac:dyDescent="0.35">
      <c r="A92" s="28">
        <v>7</v>
      </c>
      <c r="B92" s="34">
        <v>1810</v>
      </c>
      <c r="C92" s="33" t="s">
        <v>119</v>
      </c>
      <c r="D92" s="33" t="s">
        <v>0</v>
      </c>
      <c r="E92" s="34" t="s">
        <v>120</v>
      </c>
      <c r="F92" s="36">
        <v>46296</v>
      </c>
      <c r="G92" s="33" t="s">
        <v>18</v>
      </c>
      <c r="H92" s="33" t="s">
        <v>97</v>
      </c>
      <c r="I92" s="34" t="s">
        <v>121</v>
      </c>
      <c r="J92" s="39"/>
    </row>
    <row r="93" spans="1:10" x14ac:dyDescent="0.35">
      <c r="A93" s="28">
        <v>7</v>
      </c>
      <c r="B93" s="34">
        <v>329</v>
      </c>
      <c r="C93" s="33" t="s">
        <v>122</v>
      </c>
      <c r="D93" s="33" t="s">
        <v>0</v>
      </c>
      <c r="E93" s="34" t="s">
        <v>123</v>
      </c>
      <c r="F93" s="36">
        <v>46296</v>
      </c>
      <c r="G93" s="33" t="s">
        <v>18</v>
      </c>
      <c r="H93" s="33" t="s">
        <v>27</v>
      </c>
      <c r="I93" s="34" t="s">
        <v>121</v>
      </c>
      <c r="J93" s="39"/>
    </row>
    <row r="94" spans="1:10" x14ac:dyDescent="0.35">
      <c r="A94" s="28">
        <v>7</v>
      </c>
      <c r="B94" s="34">
        <v>1625</v>
      </c>
      <c r="C94" s="33" t="s">
        <v>124</v>
      </c>
      <c r="D94" s="33" t="s">
        <v>0</v>
      </c>
      <c r="E94" s="34" t="s">
        <v>125</v>
      </c>
      <c r="F94" s="36">
        <v>46326</v>
      </c>
      <c r="G94" s="33" t="s">
        <v>18</v>
      </c>
      <c r="H94" s="33" t="s">
        <v>27</v>
      </c>
      <c r="I94" s="34" t="s">
        <v>121</v>
      </c>
      <c r="J94" s="39"/>
    </row>
    <row r="95" spans="1:10" x14ac:dyDescent="0.35">
      <c r="A95" s="28">
        <v>7</v>
      </c>
      <c r="B95" s="34">
        <v>1505</v>
      </c>
      <c r="C95" s="33" t="s">
        <v>126</v>
      </c>
      <c r="D95" s="33" t="s">
        <v>0</v>
      </c>
      <c r="E95" s="34" t="s">
        <v>127</v>
      </c>
      <c r="F95" s="36">
        <v>46326</v>
      </c>
      <c r="G95" s="33" t="s">
        <v>18</v>
      </c>
      <c r="H95" s="33" t="s">
        <v>27</v>
      </c>
      <c r="I95" s="34" t="s">
        <v>121</v>
      </c>
      <c r="J95" s="39"/>
    </row>
    <row r="96" spans="1:10" x14ac:dyDescent="0.35">
      <c r="A96" s="28">
        <v>7</v>
      </c>
      <c r="B96" s="34">
        <v>2002</v>
      </c>
      <c r="C96" s="33" t="s">
        <v>119</v>
      </c>
      <c r="D96" s="33" t="s">
        <v>0</v>
      </c>
      <c r="E96" s="34" t="s">
        <v>128</v>
      </c>
      <c r="F96" s="36">
        <v>46446</v>
      </c>
      <c r="G96" s="33" t="s">
        <v>18</v>
      </c>
      <c r="H96" s="33" t="s">
        <v>27</v>
      </c>
      <c r="I96" s="34" t="s">
        <v>121</v>
      </c>
      <c r="J96" s="39"/>
    </row>
    <row r="97" spans="1:10" x14ac:dyDescent="0.35">
      <c r="A97" s="28">
        <v>7</v>
      </c>
      <c r="B97" s="34" t="s">
        <v>129</v>
      </c>
      <c r="C97" s="33" t="s">
        <v>130</v>
      </c>
      <c r="D97" s="33" t="s">
        <v>0</v>
      </c>
      <c r="E97" s="34" t="s">
        <v>131</v>
      </c>
      <c r="F97" s="36">
        <v>46599</v>
      </c>
      <c r="G97" s="33" t="s">
        <v>18</v>
      </c>
      <c r="H97" s="33" t="s">
        <v>27</v>
      </c>
      <c r="I97" s="34" t="s">
        <v>132</v>
      </c>
      <c r="J97" s="39"/>
    </row>
    <row r="98" spans="1:10" x14ac:dyDescent="0.35">
      <c r="A98" s="28">
        <v>7</v>
      </c>
      <c r="B98" s="34">
        <v>3906</v>
      </c>
      <c r="C98" s="34" t="s">
        <v>14</v>
      </c>
      <c r="D98" s="33" t="s">
        <v>0</v>
      </c>
      <c r="E98" s="34">
        <v>24</v>
      </c>
      <c r="F98" s="36">
        <v>46296</v>
      </c>
      <c r="G98" s="33" t="s">
        <v>133</v>
      </c>
      <c r="H98" s="34" t="s">
        <v>134</v>
      </c>
      <c r="I98" s="38">
        <v>4</v>
      </c>
      <c r="J98" s="39"/>
    </row>
    <row r="99" spans="1:10" x14ac:dyDescent="0.35">
      <c r="A99" s="28">
        <v>7</v>
      </c>
      <c r="B99" s="34">
        <v>1236</v>
      </c>
      <c r="C99" s="33" t="s">
        <v>99</v>
      </c>
      <c r="D99" s="33" t="s">
        <v>0</v>
      </c>
      <c r="E99" s="34">
        <v>48</v>
      </c>
      <c r="F99" s="36">
        <v>46296</v>
      </c>
      <c r="G99" s="33" t="s">
        <v>18</v>
      </c>
      <c r="H99" s="34" t="s">
        <v>134</v>
      </c>
      <c r="I99" s="38">
        <v>4</v>
      </c>
      <c r="J99" s="39"/>
    </row>
    <row r="100" spans="1:10" x14ac:dyDescent="0.35">
      <c r="A100" s="28">
        <v>7</v>
      </c>
      <c r="B100" s="34" t="s">
        <v>135</v>
      </c>
      <c r="C100" s="34" t="s">
        <v>31</v>
      </c>
      <c r="D100" s="33" t="s">
        <v>0</v>
      </c>
      <c r="E100" s="34">
        <v>12</v>
      </c>
      <c r="F100" s="36">
        <v>46296</v>
      </c>
      <c r="G100" s="33" t="s">
        <v>18</v>
      </c>
      <c r="H100" s="34" t="s">
        <v>136</v>
      </c>
      <c r="I100" s="38">
        <v>3</v>
      </c>
      <c r="J100" s="39"/>
    </row>
    <row r="101" spans="1:10" x14ac:dyDescent="0.35">
      <c r="A101" s="28">
        <v>7</v>
      </c>
      <c r="B101" s="34">
        <v>626</v>
      </c>
      <c r="C101" s="33" t="s">
        <v>71</v>
      </c>
      <c r="D101" s="33" t="s">
        <v>0</v>
      </c>
      <c r="E101" s="34">
        <v>167</v>
      </c>
      <c r="F101" s="36">
        <v>46296</v>
      </c>
      <c r="G101" s="33" t="s">
        <v>23</v>
      </c>
      <c r="H101" s="33" t="s">
        <v>27</v>
      </c>
      <c r="I101" s="38">
        <v>4</v>
      </c>
      <c r="J101" s="39"/>
    </row>
    <row r="102" spans="1:10" x14ac:dyDescent="0.35">
      <c r="A102" s="28">
        <v>7</v>
      </c>
      <c r="B102" s="34">
        <v>1320</v>
      </c>
      <c r="C102" s="33" t="s">
        <v>30</v>
      </c>
      <c r="D102" s="33" t="s">
        <v>0</v>
      </c>
      <c r="E102" s="34">
        <v>40</v>
      </c>
      <c r="F102" s="36">
        <v>46296</v>
      </c>
      <c r="G102" s="33" t="s">
        <v>18</v>
      </c>
      <c r="H102" s="33" t="s">
        <v>27</v>
      </c>
      <c r="I102" s="34">
        <v>1</v>
      </c>
      <c r="J102" s="39"/>
    </row>
    <row r="103" spans="1:10" x14ac:dyDescent="0.35">
      <c r="A103" s="28">
        <v>7</v>
      </c>
      <c r="B103" s="34">
        <v>2308</v>
      </c>
      <c r="C103" s="33" t="s">
        <v>20</v>
      </c>
      <c r="D103" s="33" t="s">
        <v>0</v>
      </c>
      <c r="E103" s="34">
        <v>10</v>
      </c>
      <c r="F103" s="36">
        <v>46296</v>
      </c>
      <c r="G103" s="33" t="s">
        <v>18</v>
      </c>
      <c r="H103" s="33" t="s">
        <v>19</v>
      </c>
      <c r="I103" s="37"/>
      <c r="J103" s="39"/>
    </row>
    <row r="104" spans="1:10" x14ac:dyDescent="0.35">
      <c r="A104" s="28">
        <v>7</v>
      </c>
      <c r="B104" s="34">
        <v>832</v>
      </c>
      <c r="C104" s="33" t="s">
        <v>34</v>
      </c>
      <c r="D104" s="33" t="s">
        <v>0</v>
      </c>
      <c r="E104" s="34">
        <v>12</v>
      </c>
      <c r="F104" s="36">
        <v>46296</v>
      </c>
      <c r="G104" s="33" t="s">
        <v>18</v>
      </c>
      <c r="H104" s="33" t="s">
        <v>16</v>
      </c>
      <c r="I104" s="38" t="s">
        <v>16</v>
      </c>
      <c r="J104" s="39"/>
    </row>
    <row r="105" spans="1:10" x14ac:dyDescent="0.35">
      <c r="A105" s="28">
        <v>7</v>
      </c>
      <c r="B105" s="34">
        <v>1440</v>
      </c>
      <c r="C105" s="33" t="s">
        <v>31</v>
      </c>
      <c r="D105" s="33" t="s">
        <v>0</v>
      </c>
      <c r="E105" s="34">
        <v>30</v>
      </c>
      <c r="F105" s="36">
        <v>46296</v>
      </c>
      <c r="G105" s="33" t="s">
        <v>18</v>
      </c>
      <c r="H105" s="34" t="s">
        <v>134</v>
      </c>
      <c r="I105" s="38">
        <v>4</v>
      </c>
      <c r="J105" s="39"/>
    </row>
    <row r="106" spans="1:10" x14ac:dyDescent="0.35">
      <c r="A106" s="28">
        <v>7</v>
      </c>
      <c r="B106" s="34">
        <v>2124</v>
      </c>
      <c r="C106" s="33" t="s">
        <v>83</v>
      </c>
      <c r="D106" s="33" t="s">
        <v>0</v>
      </c>
      <c r="E106" s="34">
        <v>11</v>
      </c>
      <c r="F106" s="36">
        <v>46296</v>
      </c>
      <c r="G106" s="33" t="s">
        <v>18</v>
      </c>
      <c r="H106" s="34" t="s">
        <v>134</v>
      </c>
      <c r="I106" s="38">
        <v>2</v>
      </c>
      <c r="J106" s="39"/>
    </row>
    <row r="107" spans="1:10" x14ac:dyDescent="0.35">
      <c r="A107" s="28">
        <v>7</v>
      </c>
      <c r="B107" s="34">
        <v>2501</v>
      </c>
      <c r="C107" s="33" t="s">
        <v>83</v>
      </c>
      <c r="D107" s="33" t="s">
        <v>0</v>
      </c>
      <c r="E107" s="34">
        <v>10</v>
      </c>
      <c r="F107" s="36">
        <v>46296</v>
      </c>
      <c r="G107" s="33" t="s">
        <v>18</v>
      </c>
      <c r="H107" s="33" t="s">
        <v>97</v>
      </c>
      <c r="I107" s="38">
        <v>1</v>
      </c>
      <c r="J107" s="39"/>
    </row>
    <row r="108" spans="1:10" x14ac:dyDescent="0.35">
      <c r="A108" s="28">
        <v>7</v>
      </c>
      <c r="B108" s="34">
        <v>1520</v>
      </c>
      <c r="C108" s="33" t="s">
        <v>30</v>
      </c>
      <c r="D108" s="33" t="s">
        <v>0</v>
      </c>
      <c r="E108" s="34">
        <v>23</v>
      </c>
      <c r="F108" s="36">
        <v>46296</v>
      </c>
      <c r="G108" s="33" t="s">
        <v>18</v>
      </c>
      <c r="H108" s="33" t="s">
        <v>97</v>
      </c>
      <c r="I108" s="38">
        <v>1</v>
      </c>
      <c r="J108" s="39"/>
    </row>
    <row r="109" spans="1:10" x14ac:dyDescent="0.35">
      <c r="A109" s="28">
        <v>7</v>
      </c>
      <c r="B109" s="34">
        <v>3727</v>
      </c>
      <c r="C109" s="33" t="s">
        <v>44</v>
      </c>
      <c r="D109" s="33" t="s">
        <v>0</v>
      </c>
      <c r="E109" s="34">
        <v>206</v>
      </c>
      <c r="F109" s="36">
        <v>46296</v>
      </c>
      <c r="G109" s="33" t="s">
        <v>18</v>
      </c>
      <c r="H109" s="33" t="s">
        <v>27</v>
      </c>
      <c r="I109" s="34">
        <v>2</v>
      </c>
      <c r="J109" s="39"/>
    </row>
    <row r="110" spans="1:10" ht="29" x14ac:dyDescent="0.35">
      <c r="A110" s="28">
        <v>7</v>
      </c>
      <c r="B110" s="34">
        <v>2909</v>
      </c>
      <c r="C110" s="34" t="s">
        <v>78</v>
      </c>
      <c r="D110" s="33" t="s">
        <v>0</v>
      </c>
      <c r="E110" s="34">
        <v>37</v>
      </c>
      <c r="F110" s="36">
        <v>46296</v>
      </c>
      <c r="G110" s="33" t="s">
        <v>18</v>
      </c>
      <c r="H110" s="33" t="s">
        <v>24</v>
      </c>
      <c r="I110" s="34">
        <v>3</v>
      </c>
      <c r="J110" s="39" t="s">
        <v>137</v>
      </c>
    </row>
    <row r="111" spans="1:10" x14ac:dyDescent="0.35">
      <c r="A111" s="28">
        <v>7</v>
      </c>
      <c r="B111" s="34">
        <v>1027</v>
      </c>
      <c r="C111" s="33" t="s">
        <v>30</v>
      </c>
      <c r="D111" s="33" t="s">
        <v>0</v>
      </c>
      <c r="E111" s="34">
        <v>16</v>
      </c>
      <c r="F111" s="36">
        <v>46296</v>
      </c>
      <c r="G111" s="33" t="s">
        <v>12</v>
      </c>
      <c r="H111" s="33" t="s">
        <v>21</v>
      </c>
      <c r="I111" s="38">
        <v>2</v>
      </c>
      <c r="J111" s="39"/>
    </row>
    <row r="112" spans="1:10" x14ac:dyDescent="0.35">
      <c r="A112" s="28">
        <v>7</v>
      </c>
      <c r="B112" s="34">
        <v>39</v>
      </c>
      <c r="C112" s="33" t="s">
        <v>63</v>
      </c>
      <c r="D112" s="33" t="s">
        <v>0</v>
      </c>
      <c r="E112" s="34">
        <v>32</v>
      </c>
      <c r="F112" s="36">
        <v>46296</v>
      </c>
      <c r="G112" s="40"/>
      <c r="H112" s="34" t="s">
        <v>138</v>
      </c>
      <c r="I112" s="38" t="s">
        <v>139</v>
      </c>
      <c r="J112" s="39"/>
    </row>
    <row r="113" spans="1:17" x14ac:dyDescent="0.35">
      <c r="A113" s="28">
        <v>7</v>
      </c>
      <c r="B113" s="34">
        <v>2035</v>
      </c>
      <c r="C113" s="33" t="s">
        <v>73</v>
      </c>
      <c r="D113" s="33" t="s">
        <v>0</v>
      </c>
      <c r="E113" s="34">
        <v>6</v>
      </c>
      <c r="F113" s="36">
        <v>46296</v>
      </c>
      <c r="G113" s="33" t="s">
        <v>18</v>
      </c>
      <c r="H113" s="33" t="s">
        <v>21</v>
      </c>
      <c r="I113" s="38">
        <v>1</v>
      </c>
      <c r="J113" s="39"/>
    </row>
    <row r="114" spans="1:17" x14ac:dyDescent="0.35">
      <c r="A114" s="28">
        <v>7</v>
      </c>
      <c r="B114" s="34">
        <v>330</v>
      </c>
      <c r="C114" s="33" t="s">
        <v>99</v>
      </c>
      <c r="D114" s="33" t="s">
        <v>0</v>
      </c>
      <c r="E114" s="34">
        <v>34</v>
      </c>
      <c r="F114" s="36">
        <v>46296</v>
      </c>
      <c r="G114" s="33" t="s">
        <v>18</v>
      </c>
      <c r="H114" s="33" t="s">
        <v>19</v>
      </c>
      <c r="I114" s="38">
        <v>5</v>
      </c>
      <c r="J114" s="39"/>
    </row>
    <row r="115" spans="1:17" x14ac:dyDescent="0.35">
      <c r="A115" s="28">
        <v>7</v>
      </c>
      <c r="B115" s="34">
        <v>1829</v>
      </c>
      <c r="C115" s="33" t="s">
        <v>104</v>
      </c>
      <c r="D115" s="33" t="s">
        <v>0</v>
      </c>
      <c r="E115" s="34">
        <v>21</v>
      </c>
      <c r="F115" s="36">
        <v>46296</v>
      </c>
      <c r="G115" s="33" t="s">
        <v>18</v>
      </c>
      <c r="H115" s="33" t="s">
        <v>24</v>
      </c>
      <c r="I115" s="38">
        <v>1</v>
      </c>
      <c r="J115" s="39"/>
    </row>
    <row r="116" spans="1:17" x14ac:dyDescent="0.35">
      <c r="A116" s="28">
        <v>7</v>
      </c>
      <c r="B116" s="34">
        <v>1004</v>
      </c>
      <c r="C116" s="33" t="s">
        <v>31</v>
      </c>
      <c r="D116" s="33" t="s">
        <v>0</v>
      </c>
      <c r="E116" s="34">
        <v>10</v>
      </c>
      <c r="F116" s="36">
        <v>46296</v>
      </c>
      <c r="G116" s="33" t="s">
        <v>140</v>
      </c>
      <c r="H116" s="33" t="s">
        <v>141</v>
      </c>
      <c r="I116" s="38">
        <v>3</v>
      </c>
      <c r="J116" s="36" t="s">
        <v>142</v>
      </c>
    </row>
    <row r="117" spans="1:17" x14ac:dyDescent="0.35">
      <c r="A117" s="28">
        <v>7</v>
      </c>
      <c r="B117" s="34">
        <v>1235</v>
      </c>
      <c r="C117" s="33" t="s">
        <v>102</v>
      </c>
      <c r="D117" s="33" t="s">
        <v>0</v>
      </c>
      <c r="E117" s="34">
        <v>13</v>
      </c>
      <c r="F117" s="36">
        <v>46296</v>
      </c>
      <c r="G117" s="33" t="s">
        <v>18</v>
      </c>
      <c r="H117" s="33" t="s">
        <v>21</v>
      </c>
      <c r="I117" s="38">
        <v>2</v>
      </c>
      <c r="J117" s="39"/>
    </row>
    <row r="118" spans="1:17" x14ac:dyDescent="0.35">
      <c r="A118" s="28">
        <v>7</v>
      </c>
      <c r="B118" s="43" t="s">
        <v>143</v>
      </c>
      <c r="C118" s="43" t="s">
        <v>144</v>
      </c>
      <c r="D118" s="43" t="s">
        <v>0</v>
      </c>
      <c r="E118" s="43">
        <v>96</v>
      </c>
      <c r="F118" s="44">
        <v>46296</v>
      </c>
      <c r="G118" s="45" t="s">
        <v>18</v>
      </c>
      <c r="H118" s="45" t="s">
        <v>33</v>
      </c>
      <c r="I118" s="46">
        <v>2</v>
      </c>
      <c r="J118" s="47"/>
    </row>
    <row r="119" spans="1:17" x14ac:dyDescent="0.35">
      <c r="A119" s="28">
        <v>7</v>
      </c>
      <c r="B119" s="43">
        <v>205</v>
      </c>
      <c r="C119" s="45" t="s">
        <v>144</v>
      </c>
      <c r="D119" s="43" t="s">
        <v>0</v>
      </c>
      <c r="E119" s="43">
        <v>57</v>
      </c>
      <c r="F119" s="44">
        <v>46296</v>
      </c>
      <c r="G119" s="45" t="s">
        <v>18</v>
      </c>
      <c r="H119" s="33" t="s">
        <v>27</v>
      </c>
      <c r="I119" s="46">
        <v>1</v>
      </c>
      <c r="J119" s="47"/>
      <c r="K119" s="28"/>
      <c r="L119" s="28"/>
      <c r="M119" s="28"/>
      <c r="N119" s="28"/>
      <c r="O119" s="28"/>
      <c r="P119" s="28"/>
      <c r="Q119" s="1"/>
    </row>
    <row r="120" spans="1:17" x14ac:dyDescent="0.35">
      <c r="A120" s="28">
        <v>7</v>
      </c>
      <c r="B120" s="43">
        <v>200</v>
      </c>
      <c r="C120" s="45" t="s">
        <v>145</v>
      </c>
      <c r="D120" s="43" t="s">
        <v>0</v>
      </c>
      <c r="E120" s="43">
        <v>40</v>
      </c>
      <c r="F120" s="44">
        <v>46357</v>
      </c>
      <c r="G120" s="45" t="s">
        <v>18</v>
      </c>
      <c r="H120" s="33" t="s">
        <v>27</v>
      </c>
      <c r="I120" s="46">
        <v>1</v>
      </c>
      <c r="J120" s="47"/>
      <c r="K120" s="28"/>
      <c r="L120" s="28"/>
      <c r="M120" s="28"/>
      <c r="N120" s="28"/>
      <c r="O120" s="28"/>
      <c r="P120" s="28"/>
      <c r="Q120" s="1"/>
    </row>
    <row r="121" spans="1:17" x14ac:dyDescent="0.35">
      <c r="A121" s="28">
        <v>7</v>
      </c>
      <c r="B121" s="43">
        <v>930</v>
      </c>
      <c r="C121" s="43" t="s">
        <v>146</v>
      </c>
      <c r="D121" s="43" t="s">
        <v>0</v>
      </c>
      <c r="E121" s="43">
        <v>225</v>
      </c>
      <c r="F121" s="44">
        <v>46661</v>
      </c>
      <c r="G121" s="45" t="s">
        <v>147</v>
      </c>
      <c r="H121" s="33" t="s">
        <v>27</v>
      </c>
      <c r="I121" s="46">
        <v>2</v>
      </c>
      <c r="J121" s="47"/>
      <c r="K121" s="28"/>
      <c r="L121" s="28"/>
      <c r="M121" s="28"/>
      <c r="N121" s="28"/>
      <c r="O121" s="28"/>
      <c r="P121" s="28"/>
      <c r="Q121" s="1"/>
    </row>
    <row r="122" spans="1:17" x14ac:dyDescent="0.35">
      <c r="A122" s="28">
        <v>7</v>
      </c>
      <c r="B122" s="43">
        <v>118</v>
      </c>
      <c r="C122" s="45" t="s">
        <v>146</v>
      </c>
      <c r="D122" s="45" t="s">
        <v>0</v>
      </c>
      <c r="E122" s="43">
        <v>51</v>
      </c>
      <c r="F122" s="44">
        <v>46296</v>
      </c>
      <c r="G122" s="45" t="s">
        <v>18</v>
      </c>
      <c r="H122" s="33" t="s">
        <v>27</v>
      </c>
      <c r="I122" s="43">
        <v>1</v>
      </c>
      <c r="J122" s="47"/>
      <c r="K122" s="28"/>
      <c r="L122" s="28"/>
      <c r="M122" s="28"/>
      <c r="N122" s="28"/>
      <c r="O122" s="28"/>
      <c r="P122" s="28"/>
      <c r="Q122" s="1"/>
    </row>
    <row r="123" spans="1:17" x14ac:dyDescent="0.35">
      <c r="A123" s="28">
        <v>7</v>
      </c>
      <c r="B123" s="43">
        <v>1338</v>
      </c>
      <c r="C123" s="45" t="s">
        <v>146</v>
      </c>
      <c r="D123" s="45" t="s">
        <v>0</v>
      </c>
      <c r="E123" s="43">
        <v>16</v>
      </c>
      <c r="F123" s="44">
        <v>46296</v>
      </c>
      <c r="G123" s="45" t="s">
        <v>18</v>
      </c>
      <c r="H123" s="45" t="s">
        <v>19</v>
      </c>
      <c r="I123" s="43">
        <v>1</v>
      </c>
      <c r="J123" s="47"/>
      <c r="K123" s="28"/>
      <c r="L123" s="28"/>
      <c r="M123" s="28"/>
      <c r="N123" s="28"/>
      <c r="O123" s="28"/>
      <c r="P123" s="28"/>
      <c r="Q123" s="1"/>
    </row>
    <row r="124" spans="1:17" x14ac:dyDescent="0.35">
      <c r="A124" s="28">
        <v>7</v>
      </c>
      <c r="B124" s="43">
        <v>133</v>
      </c>
      <c r="C124" s="45" t="s">
        <v>148</v>
      </c>
      <c r="D124" s="45" t="s">
        <v>0</v>
      </c>
      <c r="E124" s="43">
        <v>48</v>
      </c>
      <c r="F124" s="44">
        <v>46296</v>
      </c>
      <c r="G124" s="45" t="s">
        <v>18</v>
      </c>
      <c r="H124" s="33" t="s">
        <v>27</v>
      </c>
      <c r="I124" s="43">
        <v>1</v>
      </c>
      <c r="J124" s="47"/>
      <c r="K124" s="28"/>
      <c r="L124" s="28"/>
      <c r="M124" s="28"/>
      <c r="N124" s="28"/>
      <c r="O124" s="28"/>
      <c r="P124" s="28"/>
      <c r="Q124" s="1"/>
    </row>
    <row r="125" spans="1:17" x14ac:dyDescent="0.35">
      <c r="A125" s="28">
        <v>7</v>
      </c>
      <c r="B125" s="43" t="s">
        <v>149</v>
      </c>
      <c r="C125" s="45" t="s">
        <v>150</v>
      </c>
      <c r="D125" s="45" t="s">
        <v>0</v>
      </c>
      <c r="E125" s="43">
        <v>134</v>
      </c>
      <c r="F125" s="44">
        <v>46296</v>
      </c>
      <c r="G125" s="45" t="s">
        <v>18</v>
      </c>
      <c r="H125" s="33" t="s">
        <v>13</v>
      </c>
      <c r="I125" s="43">
        <v>4</v>
      </c>
      <c r="J125" s="47"/>
      <c r="K125" s="28"/>
      <c r="L125" s="28"/>
      <c r="M125" s="28"/>
      <c r="N125" s="28"/>
      <c r="O125" s="28"/>
      <c r="P125" s="28"/>
      <c r="Q125" s="1"/>
    </row>
    <row r="126" spans="1:17" x14ac:dyDescent="0.35">
      <c r="A126" s="28">
        <v>7</v>
      </c>
      <c r="B126" s="43">
        <v>809</v>
      </c>
      <c r="C126" s="45" t="s">
        <v>151</v>
      </c>
      <c r="D126" s="45" t="s">
        <v>0</v>
      </c>
      <c r="E126" s="43">
        <v>21</v>
      </c>
      <c r="F126" s="44">
        <v>46296</v>
      </c>
      <c r="G126" s="45" t="s">
        <v>18</v>
      </c>
      <c r="H126" s="45" t="s">
        <v>97</v>
      </c>
      <c r="I126" s="43">
        <v>1</v>
      </c>
      <c r="J126" s="47"/>
      <c r="K126" s="28"/>
      <c r="L126" s="28"/>
      <c r="M126" s="28"/>
      <c r="N126" s="28"/>
      <c r="O126" s="28"/>
      <c r="P126" s="28"/>
      <c r="Q126" s="1"/>
    </row>
    <row r="127" spans="1:17" x14ac:dyDescent="0.35">
      <c r="A127" s="28">
        <v>7</v>
      </c>
      <c r="B127" s="43">
        <v>300</v>
      </c>
      <c r="C127" s="43" t="s">
        <v>152</v>
      </c>
      <c r="D127" s="45" t="s">
        <v>0</v>
      </c>
      <c r="E127" s="43">
        <v>103</v>
      </c>
      <c r="F127" s="44">
        <v>46296</v>
      </c>
      <c r="G127" s="45" t="s">
        <v>12</v>
      </c>
      <c r="H127" s="33" t="s">
        <v>27</v>
      </c>
      <c r="I127" s="43">
        <v>2</v>
      </c>
      <c r="J127" s="47"/>
      <c r="K127" s="28"/>
      <c r="L127" s="28"/>
      <c r="M127" s="28"/>
      <c r="N127" s="28"/>
      <c r="O127" s="28"/>
      <c r="P127" s="28"/>
      <c r="Q127" s="1"/>
    </row>
    <row r="128" spans="1:17" x14ac:dyDescent="0.35">
      <c r="A128" s="28">
        <v>7</v>
      </c>
      <c r="B128" s="43">
        <v>15304</v>
      </c>
      <c r="C128" s="45" t="s">
        <v>153</v>
      </c>
      <c r="D128" s="45" t="s">
        <v>0</v>
      </c>
      <c r="E128" s="43">
        <v>64</v>
      </c>
      <c r="F128" s="44">
        <v>46296</v>
      </c>
      <c r="G128" s="45" t="s">
        <v>18</v>
      </c>
      <c r="H128" s="33" t="s">
        <v>27</v>
      </c>
      <c r="I128" s="43">
        <v>1</v>
      </c>
      <c r="J128" s="47"/>
      <c r="K128" s="28"/>
      <c r="L128" s="28"/>
      <c r="M128" s="28"/>
      <c r="N128" s="28"/>
      <c r="O128" s="28"/>
      <c r="P128" s="28"/>
      <c r="Q128" s="1"/>
    </row>
    <row r="129" spans="1:17" x14ac:dyDescent="0.35">
      <c r="A129" s="28">
        <v>7</v>
      </c>
      <c r="B129" s="43">
        <v>30</v>
      </c>
      <c r="C129" s="45" t="s">
        <v>154</v>
      </c>
      <c r="D129" s="45" t="s">
        <v>0</v>
      </c>
      <c r="E129" s="43">
        <v>60</v>
      </c>
      <c r="F129" s="44">
        <v>46296</v>
      </c>
      <c r="G129" s="45" t="s">
        <v>18</v>
      </c>
      <c r="H129" s="33" t="s">
        <v>27</v>
      </c>
      <c r="I129" s="43">
        <v>1</v>
      </c>
      <c r="J129" s="47"/>
      <c r="K129" s="28"/>
      <c r="L129" s="28"/>
      <c r="M129" s="28"/>
      <c r="N129" s="28"/>
      <c r="O129" s="28"/>
      <c r="P129" s="28"/>
      <c r="Q129" s="1"/>
    </row>
    <row r="130" spans="1:17" x14ac:dyDescent="0.35">
      <c r="A130" s="28">
        <v>7</v>
      </c>
      <c r="B130" s="43">
        <v>25</v>
      </c>
      <c r="C130" s="45" t="s">
        <v>155</v>
      </c>
      <c r="D130" s="45" t="s">
        <v>0</v>
      </c>
      <c r="E130" s="43">
        <v>60</v>
      </c>
      <c r="F130" s="44">
        <v>46296</v>
      </c>
      <c r="G130" s="45" t="s">
        <v>18</v>
      </c>
      <c r="H130" s="33" t="s">
        <v>27</v>
      </c>
      <c r="I130" s="43">
        <v>1</v>
      </c>
      <c r="J130" s="47"/>
      <c r="K130" s="28"/>
      <c r="L130" s="28"/>
      <c r="M130" s="28"/>
      <c r="N130" s="28"/>
      <c r="O130" s="28"/>
      <c r="P130" s="28"/>
      <c r="Q130" s="1"/>
    </row>
    <row r="131" spans="1:17" x14ac:dyDescent="0.35">
      <c r="A131" s="28">
        <v>7</v>
      </c>
      <c r="B131" s="43">
        <v>540</v>
      </c>
      <c r="C131" s="43" t="s">
        <v>156</v>
      </c>
      <c r="D131" s="43" t="s">
        <v>0</v>
      </c>
      <c r="E131" s="43">
        <v>48</v>
      </c>
      <c r="F131" s="44">
        <v>46296</v>
      </c>
      <c r="G131" s="43" t="s">
        <v>18</v>
      </c>
      <c r="H131" s="45" t="s">
        <v>21</v>
      </c>
      <c r="I131" s="43">
        <v>2</v>
      </c>
      <c r="J131" s="47"/>
      <c r="K131" s="28"/>
      <c r="L131" s="28"/>
      <c r="M131" s="28"/>
      <c r="N131" s="28"/>
      <c r="O131" s="28"/>
      <c r="P131" s="28"/>
      <c r="Q131" s="1"/>
    </row>
    <row r="132" spans="1:17" x14ac:dyDescent="0.35">
      <c r="A132" s="28">
        <v>7</v>
      </c>
      <c r="B132" s="43">
        <v>1727</v>
      </c>
      <c r="C132" s="43" t="s">
        <v>157</v>
      </c>
      <c r="D132" s="43" t="s">
        <v>0</v>
      </c>
      <c r="E132" s="43">
        <v>12</v>
      </c>
      <c r="F132" s="44">
        <v>46296</v>
      </c>
      <c r="G132" s="43" t="s">
        <v>18</v>
      </c>
      <c r="H132" s="45" t="s">
        <v>21</v>
      </c>
      <c r="I132" s="43">
        <v>2</v>
      </c>
      <c r="J132" s="47"/>
      <c r="K132" s="28"/>
      <c r="L132" s="28"/>
      <c r="M132" s="28"/>
      <c r="N132" s="28"/>
      <c r="O132" s="28"/>
      <c r="P132" s="28"/>
      <c r="Q132" s="1"/>
    </row>
    <row r="133" spans="1:17" x14ac:dyDescent="0.35">
      <c r="A133" s="28">
        <v>7</v>
      </c>
      <c r="B133" s="43" t="s">
        <v>158</v>
      </c>
      <c r="C133" s="43" t="s">
        <v>159</v>
      </c>
      <c r="D133" s="43" t="s">
        <v>0</v>
      </c>
      <c r="E133" s="43">
        <v>243</v>
      </c>
      <c r="F133" s="44">
        <v>46296</v>
      </c>
      <c r="G133" s="43" t="s">
        <v>23</v>
      </c>
      <c r="H133" s="33" t="s">
        <v>27</v>
      </c>
      <c r="I133" s="43">
        <v>3</v>
      </c>
      <c r="J133" s="44" t="s">
        <v>160</v>
      </c>
      <c r="K133" s="28"/>
      <c r="L133" s="28"/>
      <c r="M133" s="28"/>
      <c r="N133" s="28"/>
      <c r="O133" s="28"/>
      <c r="P133" s="28"/>
      <c r="Q133" s="1"/>
    </row>
    <row r="134" spans="1:17" x14ac:dyDescent="0.35">
      <c r="A134" s="28">
        <v>7</v>
      </c>
      <c r="B134" s="43">
        <v>6630</v>
      </c>
      <c r="C134" s="45" t="s">
        <v>161</v>
      </c>
      <c r="D134" s="45" t="s">
        <v>0</v>
      </c>
      <c r="E134" s="43">
        <v>7</v>
      </c>
      <c r="F134" s="44">
        <v>46296</v>
      </c>
      <c r="G134" s="43" t="s">
        <v>18</v>
      </c>
      <c r="H134" s="45" t="s">
        <v>21</v>
      </c>
      <c r="I134" s="46">
        <v>2</v>
      </c>
      <c r="J134" s="47"/>
      <c r="K134" s="28"/>
      <c r="L134" s="28"/>
      <c r="M134" s="28"/>
      <c r="N134" s="28"/>
      <c r="O134" s="28"/>
      <c r="P134" s="28"/>
      <c r="Q134" s="1"/>
    </row>
    <row r="135" spans="1:17" x14ac:dyDescent="0.35">
      <c r="A135" s="28">
        <v>7</v>
      </c>
      <c r="B135" s="43">
        <v>707</v>
      </c>
      <c r="C135" s="45" t="s">
        <v>151</v>
      </c>
      <c r="D135" s="45" t="s">
        <v>0</v>
      </c>
      <c r="E135" s="43">
        <v>88</v>
      </c>
      <c r="F135" s="44">
        <v>46296</v>
      </c>
      <c r="G135" s="43" t="s">
        <v>23</v>
      </c>
      <c r="H135" s="33" t="s">
        <v>27</v>
      </c>
      <c r="I135" s="46">
        <v>1</v>
      </c>
      <c r="J135" s="47"/>
      <c r="K135" s="28"/>
      <c r="L135" s="28"/>
      <c r="M135" s="28"/>
      <c r="N135" s="28"/>
      <c r="O135" s="28"/>
      <c r="P135" s="28"/>
      <c r="Q135" s="1"/>
    </row>
    <row r="136" spans="1:17" x14ac:dyDescent="0.35">
      <c r="A136" s="28">
        <v>7</v>
      </c>
      <c r="B136" s="43">
        <v>721</v>
      </c>
      <c r="C136" s="45" t="s">
        <v>151</v>
      </c>
      <c r="D136" s="45" t="s">
        <v>0</v>
      </c>
      <c r="E136" s="43">
        <v>44</v>
      </c>
      <c r="F136" s="44">
        <v>46296</v>
      </c>
      <c r="G136" s="43" t="s">
        <v>18</v>
      </c>
      <c r="H136" s="33" t="s">
        <v>27</v>
      </c>
      <c r="I136" s="46">
        <v>1</v>
      </c>
      <c r="J136" s="47"/>
      <c r="K136" s="28"/>
      <c r="L136" s="28"/>
      <c r="M136" s="28"/>
      <c r="N136" s="28"/>
      <c r="O136" s="28"/>
      <c r="P136" s="28"/>
      <c r="Q136" s="1"/>
    </row>
    <row r="137" spans="1:17" x14ac:dyDescent="0.35">
      <c r="A137" s="28">
        <v>7</v>
      </c>
      <c r="B137" s="43">
        <v>1955</v>
      </c>
      <c r="C137" s="45" t="s">
        <v>162</v>
      </c>
      <c r="D137" s="45" t="s">
        <v>0</v>
      </c>
      <c r="E137" s="48"/>
      <c r="F137" s="44">
        <v>46784</v>
      </c>
      <c r="G137" s="43" t="s">
        <v>23</v>
      </c>
      <c r="H137" s="45" t="s">
        <v>33</v>
      </c>
      <c r="I137" s="46">
        <v>3</v>
      </c>
      <c r="J137" s="47"/>
      <c r="K137" s="28"/>
      <c r="L137" s="28"/>
      <c r="M137" s="28"/>
      <c r="N137" s="28"/>
      <c r="O137" s="28"/>
      <c r="P137" s="28"/>
      <c r="Q137" s="1"/>
    </row>
    <row r="138" spans="1:17" x14ac:dyDescent="0.35">
      <c r="A138" s="28">
        <v>7</v>
      </c>
      <c r="B138" s="43">
        <v>234</v>
      </c>
      <c r="C138" s="45" t="s">
        <v>163</v>
      </c>
      <c r="D138" s="45" t="s">
        <v>0</v>
      </c>
      <c r="E138" s="48"/>
      <c r="F138" s="44">
        <v>46784</v>
      </c>
      <c r="G138" s="43" t="s">
        <v>23</v>
      </c>
      <c r="H138" s="45" t="s">
        <v>33</v>
      </c>
      <c r="I138" s="46">
        <v>3</v>
      </c>
      <c r="J138" s="47"/>
      <c r="K138" s="28"/>
      <c r="L138" s="28"/>
      <c r="M138" s="28"/>
      <c r="N138" s="28"/>
      <c r="O138" s="28"/>
      <c r="P138" s="28"/>
      <c r="Q138" s="1"/>
    </row>
    <row r="139" spans="1:17" x14ac:dyDescent="0.35">
      <c r="A139" s="28">
        <v>7</v>
      </c>
      <c r="B139" s="43">
        <v>1359</v>
      </c>
      <c r="C139" s="45" t="s">
        <v>164</v>
      </c>
      <c r="D139" s="45" t="s">
        <v>0</v>
      </c>
      <c r="E139" s="43">
        <v>24</v>
      </c>
      <c r="F139" s="44">
        <v>46327</v>
      </c>
      <c r="G139" s="43" t="s">
        <v>18</v>
      </c>
      <c r="H139" s="33" t="s">
        <v>13</v>
      </c>
      <c r="I139" s="46">
        <v>1</v>
      </c>
      <c r="J139" s="47"/>
      <c r="K139" s="28"/>
      <c r="L139" s="28"/>
      <c r="M139" s="28"/>
      <c r="N139" s="28"/>
      <c r="O139" s="28"/>
      <c r="P139" s="28"/>
      <c r="Q139" s="1"/>
    </row>
    <row r="140" spans="1:17" x14ac:dyDescent="0.35">
      <c r="A140" s="28">
        <v>7</v>
      </c>
      <c r="B140" s="43">
        <v>21</v>
      </c>
      <c r="C140" s="45" t="s">
        <v>165</v>
      </c>
      <c r="D140" s="45" t="s">
        <v>0</v>
      </c>
      <c r="E140" s="43">
        <v>24</v>
      </c>
      <c r="F140" s="44">
        <v>46296</v>
      </c>
      <c r="G140" s="43" t="s">
        <v>18</v>
      </c>
      <c r="H140" s="43" t="s">
        <v>166</v>
      </c>
      <c r="I140" s="46">
        <v>1</v>
      </c>
      <c r="J140" s="47"/>
      <c r="K140" s="28"/>
      <c r="L140" s="28"/>
      <c r="M140" s="28"/>
      <c r="N140" s="28"/>
      <c r="O140" s="28"/>
      <c r="P140" s="28"/>
      <c r="Q140" s="1"/>
    </row>
    <row r="141" spans="1:17" x14ac:dyDescent="0.35">
      <c r="A141" s="28">
        <v>7</v>
      </c>
      <c r="B141" s="43">
        <v>7808</v>
      </c>
      <c r="C141" s="45" t="s">
        <v>167</v>
      </c>
      <c r="D141" s="45" t="s">
        <v>0</v>
      </c>
      <c r="E141" s="43">
        <v>5</v>
      </c>
      <c r="F141" s="44">
        <v>46296</v>
      </c>
      <c r="G141" s="43" t="s">
        <v>18</v>
      </c>
      <c r="H141" s="45" t="s">
        <v>19</v>
      </c>
      <c r="I141" s="46">
        <v>1</v>
      </c>
      <c r="J141" s="47"/>
      <c r="K141" s="28"/>
      <c r="L141" s="28"/>
      <c r="M141" s="28"/>
      <c r="N141" s="28"/>
      <c r="O141" s="28"/>
      <c r="P141" s="28"/>
      <c r="Q141" s="1"/>
    </row>
    <row r="142" spans="1:17" x14ac:dyDescent="0.35">
      <c r="A142" s="28">
        <v>7</v>
      </c>
      <c r="B142" s="43">
        <v>5000</v>
      </c>
      <c r="C142" s="43" t="s">
        <v>168</v>
      </c>
      <c r="D142" s="45" t="s">
        <v>0</v>
      </c>
      <c r="E142" s="43">
        <v>142</v>
      </c>
      <c r="F142" s="44">
        <v>46296</v>
      </c>
      <c r="G142" s="43" t="s">
        <v>18</v>
      </c>
      <c r="H142" s="33" t="s">
        <v>27</v>
      </c>
      <c r="I142" s="46">
        <v>2</v>
      </c>
      <c r="J142" s="47"/>
      <c r="K142" s="28"/>
      <c r="L142" s="28"/>
      <c r="M142" s="28"/>
      <c r="N142" s="28"/>
      <c r="O142" s="28"/>
      <c r="P142" s="28"/>
      <c r="Q142" s="1"/>
    </row>
    <row r="143" spans="1:17" x14ac:dyDescent="0.35">
      <c r="A143" s="28">
        <v>7</v>
      </c>
      <c r="B143" s="43">
        <v>1637</v>
      </c>
      <c r="C143" s="45" t="s">
        <v>169</v>
      </c>
      <c r="D143" s="45" t="s">
        <v>0</v>
      </c>
      <c r="E143" s="43">
        <v>8</v>
      </c>
      <c r="F143" s="44">
        <v>46296</v>
      </c>
      <c r="G143" s="43" t="s">
        <v>18</v>
      </c>
      <c r="H143" s="45" t="s">
        <v>19</v>
      </c>
      <c r="I143" s="46">
        <v>1</v>
      </c>
      <c r="J143" s="47"/>
      <c r="K143" s="28"/>
      <c r="L143" s="28"/>
      <c r="M143" s="28"/>
      <c r="N143" s="28"/>
      <c r="O143" s="28"/>
      <c r="P143" s="28"/>
      <c r="Q143" s="1"/>
    </row>
    <row r="144" spans="1:17" x14ac:dyDescent="0.35">
      <c r="A144" s="28">
        <v>7</v>
      </c>
      <c r="B144" s="43">
        <v>2</v>
      </c>
      <c r="C144" s="45" t="s">
        <v>170</v>
      </c>
      <c r="D144" s="45" t="s">
        <v>0</v>
      </c>
      <c r="E144" s="43">
        <v>196</v>
      </c>
      <c r="F144" s="44">
        <v>46296</v>
      </c>
      <c r="G144" s="43" t="s">
        <v>18</v>
      </c>
      <c r="H144" s="45" t="s">
        <v>21</v>
      </c>
      <c r="I144" s="46">
        <v>6</v>
      </c>
      <c r="J144" s="47"/>
      <c r="K144" s="28"/>
      <c r="L144" s="28"/>
      <c r="M144" s="28"/>
      <c r="N144" s="28"/>
      <c r="O144" s="28"/>
      <c r="P144" s="28"/>
      <c r="Q144" s="1"/>
    </row>
    <row r="145" spans="1:17" x14ac:dyDescent="0.35">
      <c r="A145" s="28">
        <v>7</v>
      </c>
      <c r="B145" s="43">
        <v>10</v>
      </c>
      <c r="C145" s="45" t="s">
        <v>171</v>
      </c>
      <c r="D145" s="45" t="s">
        <v>0</v>
      </c>
      <c r="E145" s="43">
        <v>71</v>
      </c>
      <c r="F145" s="44">
        <v>46296</v>
      </c>
      <c r="G145" s="43" t="s">
        <v>18</v>
      </c>
      <c r="H145" s="33" t="s">
        <v>27</v>
      </c>
      <c r="I145" s="46">
        <v>24</v>
      </c>
      <c r="J145" s="47"/>
      <c r="K145" s="28"/>
      <c r="L145" s="28"/>
      <c r="M145" s="28"/>
      <c r="N145" s="28"/>
      <c r="O145" s="28"/>
      <c r="P145" s="28"/>
      <c r="Q145" s="1"/>
    </row>
    <row r="146" spans="1:17" x14ac:dyDescent="0.35">
      <c r="A146" s="28">
        <v>7</v>
      </c>
      <c r="B146" s="43">
        <v>10</v>
      </c>
      <c r="C146" s="45" t="s">
        <v>172</v>
      </c>
      <c r="D146" s="45" t="s">
        <v>0</v>
      </c>
      <c r="E146" s="43">
        <v>511</v>
      </c>
      <c r="F146" s="44">
        <v>46296</v>
      </c>
      <c r="G146" s="43" t="s">
        <v>18</v>
      </c>
      <c r="H146" s="33" t="s">
        <v>27</v>
      </c>
      <c r="I146" s="46">
        <v>1</v>
      </c>
      <c r="J146" s="44" t="s">
        <v>173</v>
      </c>
      <c r="K146" s="28"/>
      <c r="L146" s="28"/>
      <c r="M146" s="28"/>
      <c r="N146" s="28"/>
      <c r="O146" s="28"/>
      <c r="P146" s="28"/>
      <c r="Q146" s="1"/>
    </row>
    <row r="147" spans="1:17" x14ac:dyDescent="0.35">
      <c r="A147" s="28">
        <v>7</v>
      </c>
      <c r="B147" s="43">
        <v>4</v>
      </c>
      <c r="C147" s="45" t="s">
        <v>174</v>
      </c>
      <c r="D147" s="45" t="s">
        <v>0</v>
      </c>
      <c r="E147" s="43">
        <v>42</v>
      </c>
      <c r="F147" s="44">
        <v>46296</v>
      </c>
      <c r="G147" s="43" t="s">
        <v>18</v>
      </c>
      <c r="H147" s="33" t="s">
        <v>27</v>
      </c>
      <c r="I147" s="46">
        <v>2</v>
      </c>
      <c r="J147" s="47"/>
      <c r="K147" s="28"/>
      <c r="L147" s="28"/>
      <c r="M147" s="28"/>
      <c r="N147" s="28"/>
      <c r="O147" s="28"/>
      <c r="P147" s="28"/>
      <c r="Q147" s="1"/>
    </row>
    <row r="148" spans="1:17" x14ac:dyDescent="0.35">
      <c r="A148" s="28">
        <v>7</v>
      </c>
      <c r="B148" s="43">
        <v>100</v>
      </c>
      <c r="C148" s="45" t="s">
        <v>175</v>
      </c>
      <c r="D148" s="45" t="s">
        <v>0</v>
      </c>
      <c r="E148" s="43">
        <v>224</v>
      </c>
      <c r="F148" s="44">
        <v>46296</v>
      </c>
      <c r="G148" s="43" t="s">
        <v>18</v>
      </c>
      <c r="H148" s="33" t="s">
        <v>27</v>
      </c>
      <c r="I148" s="46">
        <v>2</v>
      </c>
      <c r="J148" s="47"/>
      <c r="K148" s="28"/>
      <c r="L148" s="28"/>
      <c r="M148" s="28"/>
      <c r="N148" s="28"/>
      <c r="O148" s="28"/>
      <c r="P148" s="28"/>
      <c r="Q148" s="1"/>
    </row>
    <row r="149" spans="1:17" x14ac:dyDescent="0.35">
      <c r="A149" s="28">
        <v>7</v>
      </c>
      <c r="B149" s="43">
        <v>117</v>
      </c>
      <c r="C149" s="45" t="s">
        <v>176</v>
      </c>
      <c r="D149" s="45" t="s">
        <v>0</v>
      </c>
      <c r="E149" s="43">
        <v>25</v>
      </c>
      <c r="F149" s="44">
        <v>46296</v>
      </c>
      <c r="G149" s="43" t="s">
        <v>18</v>
      </c>
      <c r="H149" s="45" t="s">
        <v>19</v>
      </c>
      <c r="I149" s="46">
        <v>3</v>
      </c>
      <c r="J149" s="47"/>
      <c r="K149" s="28"/>
      <c r="L149" s="28"/>
      <c r="M149" s="28"/>
      <c r="N149" s="28"/>
      <c r="O149" s="28"/>
      <c r="P149" s="28"/>
      <c r="Q149" s="1"/>
    </row>
    <row r="150" spans="1:17" x14ac:dyDescent="0.35">
      <c r="A150" s="28">
        <v>7</v>
      </c>
      <c r="B150" s="43">
        <v>420</v>
      </c>
      <c r="C150" s="45" t="s">
        <v>177</v>
      </c>
      <c r="D150" s="45" t="s">
        <v>0</v>
      </c>
      <c r="E150" s="43">
        <v>35</v>
      </c>
      <c r="F150" s="44" t="s">
        <v>67</v>
      </c>
      <c r="G150" s="43" t="s">
        <v>18</v>
      </c>
      <c r="H150" s="33" t="s">
        <v>27</v>
      </c>
      <c r="I150" s="46">
        <v>1</v>
      </c>
      <c r="J150" s="47"/>
      <c r="K150" s="28"/>
      <c r="L150" s="28"/>
      <c r="M150" s="28"/>
      <c r="N150" s="28"/>
      <c r="O150" s="28"/>
      <c r="P150" s="28"/>
      <c r="Q150" s="1"/>
    </row>
    <row r="151" spans="1:17" x14ac:dyDescent="0.35">
      <c r="A151" s="28">
        <v>7</v>
      </c>
      <c r="B151" s="43">
        <v>4440</v>
      </c>
      <c r="C151" s="45" t="s">
        <v>178</v>
      </c>
      <c r="D151" s="45" t="s">
        <v>0</v>
      </c>
      <c r="E151" s="43">
        <v>20</v>
      </c>
      <c r="F151" s="44" t="s">
        <v>67</v>
      </c>
      <c r="G151" s="43" t="s">
        <v>18</v>
      </c>
      <c r="H151" s="45" t="s">
        <v>19</v>
      </c>
      <c r="I151" s="46">
        <v>3</v>
      </c>
      <c r="J151" s="47"/>
      <c r="K151" s="28"/>
      <c r="L151" s="28"/>
      <c r="M151" s="28"/>
      <c r="N151" s="28"/>
      <c r="O151" s="28"/>
      <c r="P151" s="28"/>
      <c r="Q151" s="1"/>
    </row>
    <row r="152" spans="1:17" x14ac:dyDescent="0.35">
      <c r="A152" s="28">
        <v>7</v>
      </c>
      <c r="B152" s="43">
        <v>1805</v>
      </c>
      <c r="C152" s="45" t="s">
        <v>179</v>
      </c>
      <c r="D152" s="45" t="s">
        <v>0</v>
      </c>
      <c r="E152" s="43">
        <v>30</v>
      </c>
      <c r="F152" s="44">
        <v>46721</v>
      </c>
      <c r="G152" s="43" t="s">
        <v>18</v>
      </c>
      <c r="H152" s="33" t="s">
        <v>27</v>
      </c>
      <c r="I152" s="46">
        <v>1</v>
      </c>
      <c r="J152" s="47"/>
      <c r="K152" s="28"/>
      <c r="L152" s="28"/>
      <c r="M152" s="28"/>
      <c r="N152" s="28"/>
      <c r="O152" s="28"/>
      <c r="P152" s="28"/>
      <c r="Q152" s="1"/>
    </row>
    <row r="153" spans="1:17" x14ac:dyDescent="0.35">
      <c r="A153" s="28">
        <v>7</v>
      </c>
      <c r="B153" s="43">
        <v>2209</v>
      </c>
      <c r="C153" s="45" t="s">
        <v>180</v>
      </c>
      <c r="D153" s="45" t="s">
        <v>0</v>
      </c>
      <c r="E153" s="43">
        <v>8</v>
      </c>
      <c r="F153" s="44">
        <v>46511</v>
      </c>
      <c r="G153" s="43" t="s">
        <v>18</v>
      </c>
      <c r="H153" s="45" t="s">
        <v>21</v>
      </c>
      <c r="I153" s="43">
        <v>2</v>
      </c>
      <c r="J153" s="47"/>
      <c r="K153" s="28"/>
      <c r="L153" s="28"/>
      <c r="M153" s="28"/>
      <c r="N153" s="28"/>
      <c r="O153" s="28"/>
      <c r="P153" s="28"/>
      <c r="Q153" s="1"/>
    </row>
    <row r="154" spans="1:17" x14ac:dyDescent="0.35">
      <c r="A154" s="28">
        <v>7</v>
      </c>
      <c r="B154" s="43">
        <v>121</v>
      </c>
      <c r="C154" s="45" t="s">
        <v>181</v>
      </c>
      <c r="D154" s="45" t="s">
        <v>0</v>
      </c>
      <c r="E154" s="43">
        <v>21</v>
      </c>
      <c r="F154" s="44">
        <v>46976</v>
      </c>
      <c r="G154" s="43" t="s">
        <v>18</v>
      </c>
      <c r="H154" s="33" t="s">
        <v>27</v>
      </c>
      <c r="I154" s="46">
        <v>1</v>
      </c>
      <c r="J154" s="47"/>
      <c r="K154" s="28"/>
      <c r="L154" s="28"/>
      <c r="M154" s="28"/>
      <c r="N154" s="28"/>
      <c r="O154" s="28"/>
      <c r="P154" s="28"/>
      <c r="Q154" s="1"/>
    </row>
    <row r="155" spans="1:17" x14ac:dyDescent="0.35">
      <c r="A155" s="28">
        <v>7</v>
      </c>
      <c r="B155" s="43" t="s">
        <v>182</v>
      </c>
      <c r="C155" s="43" t="s">
        <v>183</v>
      </c>
      <c r="D155" s="45" t="s">
        <v>0</v>
      </c>
      <c r="E155" s="43">
        <v>13</v>
      </c>
      <c r="F155" s="44">
        <v>46296</v>
      </c>
      <c r="G155" s="43" t="s">
        <v>12</v>
      </c>
      <c r="H155" s="33" t="s">
        <v>27</v>
      </c>
      <c r="I155" s="46">
        <v>4</v>
      </c>
      <c r="J155" s="44" t="s">
        <v>184</v>
      </c>
      <c r="K155" s="28"/>
      <c r="L155" s="28"/>
      <c r="M155" s="28"/>
      <c r="N155" s="28"/>
      <c r="O155" s="28"/>
      <c r="P155" s="28"/>
      <c r="Q155" s="1"/>
    </row>
    <row r="156" spans="1:17" x14ac:dyDescent="0.35">
      <c r="A156" s="28">
        <v>7</v>
      </c>
      <c r="B156" s="43" t="s">
        <v>185</v>
      </c>
      <c r="C156" s="43" t="s">
        <v>186</v>
      </c>
      <c r="D156" s="45" t="s">
        <v>0</v>
      </c>
      <c r="E156" s="43">
        <v>4</v>
      </c>
      <c r="F156" s="44">
        <v>46296</v>
      </c>
      <c r="G156" s="43" t="s">
        <v>12</v>
      </c>
      <c r="H156" s="33" t="s">
        <v>27</v>
      </c>
      <c r="I156" s="46">
        <v>4</v>
      </c>
      <c r="J156" s="44" t="s">
        <v>184</v>
      </c>
      <c r="K156" s="28"/>
      <c r="L156" s="28"/>
      <c r="M156" s="28"/>
      <c r="N156" s="28"/>
      <c r="O156" s="28"/>
      <c r="P156" s="28"/>
      <c r="Q156" s="1"/>
    </row>
    <row r="157" spans="1:17" x14ac:dyDescent="0.35">
      <c r="A157" s="28">
        <v>7</v>
      </c>
      <c r="B157" s="43" t="s">
        <v>187</v>
      </c>
      <c r="C157" s="45" t="s">
        <v>188</v>
      </c>
      <c r="D157" s="45" t="s">
        <v>0</v>
      </c>
      <c r="E157" s="43">
        <v>19</v>
      </c>
      <c r="F157" s="44">
        <v>46296</v>
      </c>
      <c r="G157" s="43" t="s">
        <v>18</v>
      </c>
      <c r="H157" s="45" t="s">
        <v>19</v>
      </c>
      <c r="I157" s="46">
        <v>19</v>
      </c>
      <c r="J157" s="47"/>
      <c r="K157" s="28"/>
      <c r="L157" s="28"/>
      <c r="M157" s="28"/>
      <c r="N157" s="28"/>
      <c r="O157" s="28"/>
      <c r="P157" s="28"/>
      <c r="Q157" s="1"/>
    </row>
    <row r="158" spans="1:17" s="68" customFormat="1" x14ac:dyDescent="0.35">
      <c r="A158" s="28">
        <v>7</v>
      </c>
      <c r="B158" s="43" t="s">
        <v>189</v>
      </c>
      <c r="C158" s="45" t="s">
        <v>190</v>
      </c>
      <c r="D158" s="45" t="s">
        <v>0</v>
      </c>
      <c r="E158" s="43">
        <v>188</v>
      </c>
      <c r="F158" s="44">
        <v>46296</v>
      </c>
      <c r="G158" s="43" t="s">
        <v>18</v>
      </c>
      <c r="H158" s="45" t="s">
        <v>35</v>
      </c>
      <c r="I158" s="46" t="s">
        <v>16</v>
      </c>
      <c r="J158" s="47"/>
      <c r="Q158" s="73"/>
    </row>
    <row r="159" spans="1:17" s="68" customFormat="1" x14ac:dyDescent="0.35">
      <c r="A159" s="28">
        <v>7</v>
      </c>
      <c r="B159" s="43" t="s">
        <v>191</v>
      </c>
      <c r="C159" s="43" t="s">
        <v>192</v>
      </c>
      <c r="D159" s="45" t="s">
        <v>0</v>
      </c>
      <c r="E159" s="43">
        <v>28</v>
      </c>
      <c r="F159" s="44">
        <v>46296</v>
      </c>
      <c r="G159" s="43" t="s">
        <v>18</v>
      </c>
      <c r="H159" s="45" t="s">
        <v>35</v>
      </c>
      <c r="I159" s="46" t="s">
        <v>16</v>
      </c>
      <c r="J159" s="47"/>
      <c r="Q159" s="73"/>
    </row>
    <row r="160" spans="1:17" x14ac:dyDescent="0.35">
      <c r="A160" s="28">
        <v>7</v>
      </c>
      <c r="B160" s="43" t="s">
        <v>193</v>
      </c>
      <c r="C160" s="43" t="s">
        <v>194</v>
      </c>
      <c r="D160" s="45" t="s">
        <v>0</v>
      </c>
      <c r="E160" s="43">
        <v>18</v>
      </c>
      <c r="F160" s="44">
        <v>46296</v>
      </c>
      <c r="G160" s="43" t="s">
        <v>18</v>
      </c>
      <c r="H160" s="45" t="s">
        <v>35</v>
      </c>
      <c r="I160" s="46" t="s">
        <v>16</v>
      </c>
      <c r="J160" s="47"/>
      <c r="K160" s="28"/>
      <c r="L160" s="28"/>
      <c r="M160" s="28"/>
      <c r="N160" s="28"/>
      <c r="O160" s="28"/>
      <c r="P160" s="28"/>
      <c r="Q160" s="1"/>
    </row>
    <row r="161" spans="1:17" x14ac:dyDescent="0.35">
      <c r="A161" s="28">
        <v>7</v>
      </c>
      <c r="B161" s="43">
        <v>1709</v>
      </c>
      <c r="C161" s="45" t="s">
        <v>195</v>
      </c>
      <c r="D161" s="45" t="s">
        <v>0</v>
      </c>
      <c r="E161" s="43">
        <v>7</v>
      </c>
      <c r="F161" s="44">
        <v>46296</v>
      </c>
      <c r="G161" s="43" t="s">
        <v>12</v>
      </c>
      <c r="H161" s="45" t="s">
        <v>33</v>
      </c>
      <c r="I161" s="46">
        <v>1</v>
      </c>
      <c r="J161" s="44" t="s">
        <v>196</v>
      </c>
      <c r="K161" s="28"/>
      <c r="L161" s="28"/>
      <c r="M161" s="28"/>
      <c r="N161" s="28"/>
      <c r="O161" s="28"/>
      <c r="P161" s="28"/>
      <c r="Q161" s="1"/>
    </row>
    <row r="162" spans="1:17" x14ac:dyDescent="0.35">
      <c r="A162" s="28">
        <v>7</v>
      </c>
      <c r="B162" s="43">
        <v>1717</v>
      </c>
      <c r="C162" s="45" t="s">
        <v>195</v>
      </c>
      <c r="D162" s="45" t="s">
        <v>0</v>
      </c>
      <c r="E162" s="43">
        <v>7</v>
      </c>
      <c r="F162" s="44">
        <v>46296</v>
      </c>
      <c r="G162" s="43" t="s">
        <v>12</v>
      </c>
      <c r="H162" s="45" t="s">
        <v>33</v>
      </c>
      <c r="I162" s="46">
        <v>1</v>
      </c>
      <c r="J162" s="44" t="s">
        <v>196</v>
      </c>
      <c r="K162" s="28"/>
      <c r="L162" s="28"/>
      <c r="M162" s="28"/>
      <c r="N162" s="28"/>
      <c r="O162" s="28"/>
      <c r="P162" s="28"/>
      <c r="Q162" s="1"/>
    </row>
    <row r="163" spans="1:17" x14ac:dyDescent="0.35">
      <c r="A163" s="28">
        <v>7</v>
      </c>
      <c r="B163" s="43">
        <v>1708</v>
      </c>
      <c r="C163" s="45" t="s">
        <v>197</v>
      </c>
      <c r="D163" s="45" t="s">
        <v>0</v>
      </c>
      <c r="E163" s="43">
        <v>10</v>
      </c>
      <c r="F163" s="44">
        <v>46296</v>
      </c>
      <c r="G163" s="43" t="s">
        <v>12</v>
      </c>
      <c r="H163" s="45" t="s">
        <v>33</v>
      </c>
      <c r="I163" s="46">
        <v>1</v>
      </c>
      <c r="J163" s="44" t="s">
        <v>196</v>
      </c>
      <c r="K163" s="28"/>
      <c r="L163" s="28"/>
      <c r="M163" s="28"/>
      <c r="N163" s="28"/>
      <c r="O163" s="28"/>
      <c r="P163" s="28"/>
      <c r="Q163" s="1"/>
    </row>
    <row r="164" spans="1:17" x14ac:dyDescent="0.35">
      <c r="A164" s="28">
        <v>7</v>
      </c>
      <c r="B164" s="43">
        <v>1716</v>
      </c>
      <c r="C164" s="45" t="s">
        <v>197</v>
      </c>
      <c r="D164" s="45" t="s">
        <v>0</v>
      </c>
      <c r="E164" s="43">
        <v>10</v>
      </c>
      <c r="F164" s="44">
        <v>46296</v>
      </c>
      <c r="G164" s="43" t="s">
        <v>12</v>
      </c>
      <c r="H164" s="45" t="s">
        <v>33</v>
      </c>
      <c r="I164" s="46">
        <v>1</v>
      </c>
      <c r="J164" s="44" t="s">
        <v>196</v>
      </c>
      <c r="K164" s="28"/>
      <c r="L164" s="28"/>
      <c r="M164" s="28"/>
      <c r="N164" s="28"/>
      <c r="O164" s="28"/>
      <c r="P164" s="28"/>
      <c r="Q164" s="1"/>
    </row>
    <row r="165" spans="1:17" x14ac:dyDescent="0.35">
      <c r="A165" s="28">
        <v>7</v>
      </c>
      <c r="B165" s="43">
        <v>141</v>
      </c>
      <c r="C165" s="43" t="s">
        <v>198</v>
      </c>
      <c r="D165" s="45" t="s">
        <v>0</v>
      </c>
      <c r="E165" s="43">
        <v>6</v>
      </c>
      <c r="F165" s="44">
        <v>46296</v>
      </c>
      <c r="G165" s="43" t="s">
        <v>12</v>
      </c>
      <c r="H165" s="45" t="s">
        <v>21</v>
      </c>
      <c r="I165" s="46">
        <v>6</v>
      </c>
      <c r="J165" s="47"/>
      <c r="K165" s="28"/>
      <c r="L165" s="28"/>
      <c r="M165" s="28"/>
      <c r="N165" s="28"/>
      <c r="O165" s="28"/>
      <c r="P165" s="28"/>
      <c r="Q165" s="1"/>
    </row>
    <row r="166" spans="1:17" x14ac:dyDescent="0.35">
      <c r="A166" s="28">
        <v>7</v>
      </c>
      <c r="B166" s="43">
        <v>135</v>
      </c>
      <c r="C166" s="43" t="s">
        <v>198</v>
      </c>
      <c r="D166" s="45" t="s">
        <v>0</v>
      </c>
      <c r="E166" s="43">
        <v>6</v>
      </c>
      <c r="F166" s="44">
        <v>46296</v>
      </c>
      <c r="G166" s="43" t="s">
        <v>12</v>
      </c>
      <c r="H166" s="45" t="s">
        <v>21</v>
      </c>
      <c r="I166" s="46">
        <v>6</v>
      </c>
      <c r="J166" s="47"/>
      <c r="K166" s="28"/>
      <c r="L166" s="28"/>
      <c r="M166" s="28"/>
      <c r="N166" s="28"/>
      <c r="O166" s="28"/>
      <c r="P166" s="28"/>
      <c r="Q166" s="1"/>
    </row>
    <row r="167" spans="1:17" x14ac:dyDescent="0.35">
      <c r="A167" s="28">
        <v>7</v>
      </c>
      <c r="B167" s="43">
        <v>129</v>
      </c>
      <c r="C167" s="43" t="s">
        <v>198</v>
      </c>
      <c r="D167" s="45" t="s">
        <v>0</v>
      </c>
      <c r="E167" s="43">
        <v>6</v>
      </c>
      <c r="F167" s="44">
        <v>46296</v>
      </c>
      <c r="G167" s="43" t="s">
        <v>12</v>
      </c>
      <c r="H167" s="45" t="s">
        <v>21</v>
      </c>
      <c r="I167" s="46">
        <v>6</v>
      </c>
      <c r="J167" s="47"/>
      <c r="K167" s="28"/>
      <c r="L167" s="28"/>
      <c r="M167" s="28"/>
      <c r="N167" s="28"/>
      <c r="O167" s="28"/>
      <c r="P167" s="28"/>
      <c r="Q167" s="1"/>
    </row>
    <row r="168" spans="1:17" x14ac:dyDescent="0.35">
      <c r="A168" s="28">
        <v>7</v>
      </c>
      <c r="B168" s="43">
        <v>125</v>
      </c>
      <c r="C168" s="43" t="s">
        <v>198</v>
      </c>
      <c r="D168" s="45" t="s">
        <v>0</v>
      </c>
      <c r="E168" s="43">
        <v>6</v>
      </c>
      <c r="F168" s="44">
        <v>46296</v>
      </c>
      <c r="G168" s="43" t="s">
        <v>12</v>
      </c>
      <c r="H168" s="45" t="s">
        <v>21</v>
      </c>
      <c r="I168" s="46">
        <v>6</v>
      </c>
      <c r="J168" s="47"/>
      <c r="K168" s="28"/>
      <c r="L168" s="28"/>
      <c r="M168" s="28"/>
      <c r="N168" s="28"/>
      <c r="O168" s="28"/>
      <c r="P168" s="28"/>
      <c r="Q168" s="1"/>
    </row>
    <row r="169" spans="1:17" x14ac:dyDescent="0.35">
      <c r="A169" s="28">
        <v>7</v>
      </c>
      <c r="B169" s="43" t="s">
        <v>199</v>
      </c>
      <c r="C169" s="43" t="s">
        <v>200</v>
      </c>
      <c r="D169" s="45" t="s">
        <v>0</v>
      </c>
      <c r="E169" s="43">
        <v>5</v>
      </c>
      <c r="F169" s="44">
        <v>46296</v>
      </c>
      <c r="G169" s="43" t="s">
        <v>12</v>
      </c>
      <c r="H169" s="45" t="s">
        <v>21</v>
      </c>
      <c r="I169" s="46">
        <v>5</v>
      </c>
      <c r="J169" s="47"/>
      <c r="K169" s="28"/>
      <c r="L169" s="28"/>
      <c r="M169" s="28"/>
      <c r="N169" s="28"/>
      <c r="O169" s="28"/>
      <c r="P169" s="28"/>
      <c r="Q169" s="1"/>
    </row>
    <row r="170" spans="1:17" x14ac:dyDescent="0.35">
      <c r="A170" s="28">
        <v>7</v>
      </c>
      <c r="B170" s="43">
        <v>95</v>
      </c>
      <c r="C170" s="45" t="s">
        <v>201</v>
      </c>
      <c r="D170" s="45" t="s">
        <v>0</v>
      </c>
      <c r="E170" s="43">
        <v>57</v>
      </c>
      <c r="F170" s="44">
        <v>46296</v>
      </c>
      <c r="G170" s="43" t="s">
        <v>18</v>
      </c>
      <c r="H170" s="33" t="s">
        <v>27</v>
      </c>
      <c r="I170" s="46">
        <v>2</v>
      </c>
      <c r="J170" s="47"/>
      <c r="K170" s="28"/>
      <c r="L170" s="28"/>
      <c r="M170" s="28"/>
      <c r="N170" s="28"/>
      <c r="O170" s="28"/>
      <c r="P170" s="28"/>
      <c r="Q170" s="1"/>
    </row>
    <row r="171" spans="1:17" x14ac:dyDescent="0.35">
      <c r="A171" s="28">
        <v>7</v>
      </c>
      <c r="B171" s="43">
        <v>1010</v>
      </c>
      <c r="C171" s="45" t="s">
        <v>202</v>
      </c>
      <c r="D171" s="45" t="s">
        <v>0</v>
      </c>
      <c r="E171" s="43">
        <v>123</v>
      </c>
      <c r="F171" s="44">
        <v>46296</v>
      </c>
      <c r="G171" s="43" t="s">
        <v>18</v>
      </c>
      <c r="H171" s="33" t="s">
        <v>27</v>
      </c>
      <c r="I171" s="46">
        <v>3</v>
      </c>
      <c r="J171" s="47"/>
      <c r="K171" s="28"/>
      <c r="L171" s="28"/>
      <c r="M171" s="28"/>
      <c r="N171" s="28"/>
      <c r="O171" s="28"/>
      <c r="P171" s="28"/>
      <c r="Q171" s="1"/>
    </row>
    <row r="172" spans="1:17" x14ac:dyDescent="0.35">
      <c r="A172" s="28">
        <v>7</v>
      </c>
      <c r="B172" s="43">
        <v>333</v>
      </c>
      <c r="C172" s="45" t="s">
        <v>203</v>
      </c>
      <c r="D172" s="45" t="s">
        <v>0</v>
      </c>
      <c r="E172" s="43">
        <v>57</v>
      </c>
      <c r="F172" s="44">
        <v>46296</v>
      </c>
      <c r="G172" s="43" t="s">
        <v>18</v>
      </c>
      <c r="H172" s="33" t="s">
        <v>27</v>
      </c>
      <c r="I172" s="46">
        <v>2</v>
      </c>
      <c r="J172" s="47"/>
      <c r="K172" s="28"/>
      <c r="L172" s="28"/>
      <c r="M172" s="28"/>
      <c r="N172" s="28"/>
      <c r="O172" s="28"/>
      <c r="P172" s="28"/>
      <c r="Q172" s="1"/>
    </row>
    <row r="173" spans="1:17" x14ac:dyDescent="0.35">
      <c r="A173" s="28">
        <v>7</v>
      </c>
      <c r="B173" s="43">
        <v>7707</v>
      </c>
      <c r="C173" s="45" t="s">
        <v>204</v>
      </c>
      <c r="D173" s="45" t="s">
        <v>0</v>
      </c>
      <c r="E173" s="43">
        <v>56</v>
      </c>
      <c r="F173" s="44">
        <v>46296</v>
      </c>
      <c r="G173" s="43" t="s">
        <v>18</v>
      </c>
      <c r="H173" s="33" t="s">
        <v>27</v>
      </c>
      <c r="I173" s="46">
        <v>2</v>
      </c>
      <c r="J173" s="47"/>
      <c r="K173" s="28"/>
      <c r="L173" s="28"/>
      <c r="M173" s="28"/>
      <c r="N173" s="28"/>
      <c r="O173" s="28"/>
      <c r="P173" s="28"/>
      <c r="Q173" s="1"/>
    </row>
    <row r="174" spans="1:17" x14ac:dyDescent="0.35">
      <c r="A174" s="28">
        <v>7</v>
      </c>
      <c r="B174" s="43">
        <v>11170</v>
      </c>
      <c r="C174" s="45" t="s">
        <v>205</v>
      </c>
      <c r="D174" s="45" t="s">
        <v>0</v>
      </c>
      <c r="E174" s="43">
        <v>110</v>
      </c>
      <c r="F174" s="44">
        <v>46296</v>
      </c>
      <c r="G174" s="43" t="s">
        <v>18</v>
      </c>
      <c r="H174" s="33" t="s">
        <v>27</v>
      </c>
      <c r="I174" s="46">
        <v>3</v>
      </c>
      <c r="J174" s="47"/>
      <c r="K174" s="28"/>
      <c r="L174" s="28"/>
      <c r="M174" s="28"/>
      <c r="N174" s="28"/>
      <c r="O174" s="28"/>
      <c r="P174" s="28"/>
      <c r="Q174" s="1"/>
    </row>
    <row r="175" spans="1:17" x14ac:dyDescent="0.35">
      <c r="A175" s="28">
        <v>7</v>
      </c>
      <c r="B175" s="43" t="s">
        <v>206</v>
      </c>
      <c r="C175" s="43" t="s">
        <v>207</v>
      </c>
      <c r="D175" s="45" t="s">
        <v>46</v>
      </c>
      <c r="E175" s="43">
        <v>37</v>
      </c>
      <c r="F175" s="44">
        <v>46296</v>
      </c>
      <c r="G175" s="43" t="s">
        <v>12</v>
      </c>
      <c r="H175" s="33" t="s">
        <v>27</v>
      </c>
      <c r="I175" s="46">
        <v>4</v>
      </c>
      <c r="J175" s="44" t="s">
        <v>184</v>
      </c>
      <c r="K175" s="28"/>
      <c r="L175" s="28"/>
      <c r="M175" s="28"/>
      <c r="N175" s="28"/>
      <c r="O175" s="28"/>
      <c r="P175" s="28"/>
      <c r="Q175" s="1"/>
    </row>
    <row r="176" spans="1:17" x14ac:dyDescent="0.35">
      <c r="A176" s="28">
        <v>7</v>
      </c>
      <c r="B176" s="43">
        <v>3605</v>
      </c>
      <c r="C176" s="45" t="s">
        <v>208</v>
      </c>
      <c r="D176" s="45" t="s">
        <v>46</v>
      </c>
      <c r="E176" s="43">
        <v>14</v>
      </c>
      <c r="F176" s="44">
        <v>46296</v>
      </c>
      <c r="G176" s="43" t="s">
        <v>12</v>
      </c>
      <c r="H176" s="45" t="s">
        <v>33</v>
      </c>
      <c r="I176" s="46">
        <v>1</v>
      </c>
      <c r="J176" s="44" t="s">
        <v>196</v>
      </c>
      <c r="K176" s="28"/>
      <c r="L176" s="28"/>
      <c r="M176" s="28"/>
      <c r="N176" s="28"/>
      <c r="O176" s="28"/>
      <c r="P176" s="28"/>
      <c r="Q176" s="1"/>
    </row>
    <row r="177" spans="1:17" x14ac:dyDescent="0.35">
      <c r="A177" s="28">
        <v>7</v>
      </c>
      <c r="B177" s="43">
        <v>950</v>
      </c>
      <c r="C177" s="45" t="s">
        <v>209</v>
      </c>
      <c r="D177" s="45" t="s">
        <v>0</v>
      </c>
      <c r="E177" s="43">
        <v>46</v>
      </c>
      <c r="F177" s="44">
        <v>46296</v>
      </c>
      <c r="G177" s="43" t="s">
        <v>23</v>
      </c>
      <c r="H177" s="33" t="s">
        <v>27</v>
      </c>
      <c r="I177" s="46">
        <v>2</v>
      </c>
      <c r="J177" s="44" t="s">
        <v>210</v>
      </c>
      <c r="K177" s="28"/>
      <c r="L177" s="28"/>
      <c r="M177" s="28"/>
      <c r="N177" s="28"/>
      <c r="O177" s="28"/>
      <c r="P177" s="28"/>
      <c r="Q177" s="1"/>
    </row>
    <row r="178" spans="1:17" x14ac:dyDescent="0.35">
      <c r="A178" s="28">
        <v>7</v>
      </c>
      <c r="B178" s="43">
        <v>990</v>
      </c>
      <c r="C178" s="45" t="s">
        <v>209</v>
      </c>
      <c r="D178" s="45" t="s">
        <v>0</v>
      </c>
      <c r="E178" s="43">
        <v>47</v>
      </c>
      <c r="F178" s="44">
        <v>46296</v>
      </c>
      <c r="G178" s="43" t="s">
        <v>23</v>
      </c>
      <c r="H178" s="33" t="s">
        <v>27</v>
      </c>
      <c r="I178" s="46">
        <v>2</v>
      </c>
      <c r="J178" s="44" t="s">
        <v>211</v>
      </c>
      <c r="K178" s="28"/>
      <c r="L178" s="28"/>
      <c r="M178" s="28"/>
      <c r="N178" s="28"/>
      <c r="O178" s="28"/>
      <c r="P178" s="28"/>
      <c r="Q178" s="1"/>
    </row>
    <row r="179" spans="1:17" x14ac:dyDescent="0.35">
      <c r="A179" s="28">
        <v>7</v>
      </c>
      <c r="B179" s="43">
        <v>119</v>
      </c>
      <c r="C179" s="45" t="s">
        <v>212</v>
      </c>
      <c r="D179" s="45" t="s">
        <v>0</v>
      </c>
      <c r="E179" s="43">
        <v>12</v>
      </c>
      <c r="F179" s="44">
        <v>46296</v>
      </c>
      <c r="G179" s="43" t="s">
        <v>18</v>
      </c>
      <c r="H179" s="45" t="s">
        <v>19</v>
      </c>
      <c r="I179" s="46">
        <v>2</v>
      </c>
      <c r="J179" s="47"/>
      <c r="K179" s="28"/>
      <c r="L179" s="28"/>
      <c r="M179" s="28"/>
      <c r="N179" s="28"/>
      <c r="O179" s="28"/>
      <c r="P179" s="28"/>
      <c r="Q179" s="1"/>
    </row>
    <row r="180" spans="1:17" x14ac:dyDescent="0.35">
      <c r="A180" s="28">
        <v>7</v>
      </c>
      <c r="B180" s="43">
        <v>1827</v>
      </c>
      <c r="C180" s="45" t="s">
        <v>213</v>
      </c>
      <c r="D180" s="45" t="s">
        <v>0</v>
      </c>
      <c r="E180" s="43">
        <v>6</v>
      </c>
      <c r="F180" s="44">
        <v>46296</v>
      </c>
      <c r="G180" s="43" t="s">
        <v>18</v>
      </c>
      <c r="H180" s="45" t="s">
        <v>21</v>
      </c>
      <c r="I180" s="46">
        <v>3</v>
      </c>
      <c r="J180" s="47"/>
      <c r="K180" s="28"/>
      <c r="L180" s="28"/>
      <c r="M180" s="28"/>
      <c r="N180" s="28"/>
      <c r="O180" s="28"/>
      <c r="P180" s="28"/>
      <c r="Q180" s="1"/>
    </row>
    <row r="181" spans="1:17" x14ac:dyDescent="0.35">
      <c r="A181" s="28">
        <v>7</v>
      </c>
      <c r="B181" s="43">
        <v>1888</v>
      </c>
      <c r="C181" s="45" t="s">
        <v>214</v>
      </c>
      <c r="D181" s="45" t="s">
        <v>0</v>
      </c>
      <c r="E181" s="43">
        <v>47</v>
      </c>
      <c r="F181" s="44">
        <v>46296</v>
      </c>
      <c r="G181" s="43" t="s">
        <v>18</v>
      </c>
      <c r="H181" s="45" t="s">
        <v>24</v>
      </c>
      <c r="I181" s="46">
        <v>2</v>
      </c>
      <c r="J181" s="47"/>
      <c r="K181" s="28"/>
      <c r="L181" s="28"/>
      <c r="M181" s="28"/>
      <c r="N181" s="28"/>
      <c r="O181" s="28"/>
      <c r="P181" s="28"/>
      <c r="Q181" s="1"/>
    </row>
    <row r="182" spans="1:17" x14ac:dyDescent="0.35">
      <c r="A182" s="28">
        <v>7</v>
      </c>
      <c r="B182" s="43" t="s">
        <v>215</v>
      </c>
      <c r="C182" s="45" t="s">
        <v>216</v>
      </c>
      <c r="D182" s="45" t="s">
        <v>0</v>
      </c>
      <c r="E182" s="43">
        <v>6</v>
      </c>
      <c r="F182" s="44">
        <v>46296</v>
      </c>
      <c r="G182" s="43" t="s">
        <v>12</v>
      </c>
      <c r="H182" s="33" t="s">
        <v>27</v>
      </c>
      <c r="I182" s="46">
        <v>1</v>
      </c>
      <c r="J182" s="44" t="s">
        <v>217</v>
      </c>
      <c r="K182" s="28"/>
      <c r="L182" s="28"/>
      <c r="M182" s="28"/>
      <c r="N182" s="28"/>
      <c r="O182" s="28"/>
      <c r="P182" s="28"/>
      <c r="Q182" s="1"/>
    </row>
    <row r="183" spans="1:17" x14ac:dyDescent="0.35">
      <c r="A183" s="28">
        <v>7</v>
      </c>
      <c r="B183" s="43" t="s">
        <v>218</v>
      </c>
      <c r="C183" s="45" t="s">
        <v>219</v>
      </c>
      <c r="D183" s="45" t="s">
        <v>0</v>
      </c>
      <c r="E183" s="43">
        <v>3</v>
      </c>
      <c r="F183" s="44">
        <v>46296</v>
      </c>
      <c r="G183" s="43" t="s">
        <v>12</v>
      </c>
      <c r="H183" s="33" t="s">
        <v>27</v>
      </c>
      <c r="I183" s="46">
        <v>1</v>
      </c>
      <c r="J183" s="44" t="s">
        <v>217</v>
      </c>
      <c r="K183" s="28"/>
      <c r="L183" s="28"/>
      <c r="M183" s="28"/>
      <c r="N183" s="28"/>
      <c r="O183" s="28"/>
      <c r="P183" s="28"/>
      <c r="Q183" s="1"/>
    </row>
    <row r="184" spans="1:17" x14ac:dyDescent="0.35">
      <c r="A184" s="28">
        <v>7</v>
      </c>
      <c r="B184" s="43">
        <v>910</v>
      </c>
      <c r="C184" s="45" t="s">
        <v>220</v>
      </c>
      <c r="D184" s="45" t="s">
        <v>0</v>
      </c>
      <c r="E184" s="43">
        <v>46</v>
      </c>
      <c r="F184" s="44">
        <v>46296</v>
      </c>
      <c r="G184" s="43" t="s">
        <v>18</v>
      </c>
      <c r="H184" s="33" t="s">
        <v>27</v>
      </c>
      <c r="I184" s="46">
        <v>2</v>
      </c>
      <c r="J184" s="44" t="s">
        <v>221</v>
      </c>
      <c r="K184" s="28"/>
      <c r="L184" s="28"/>
      <c r="M184" s="28"/>
      <c r="N184" s="28"/>
      <c r="O184" s="28"/>
      <c r="P184" s="28"/>
      <c r="Q184" s="1"/>
    </row>
    <row r="185" spans="1:17" x14ac:dyDescent="0.35">
      <c r="A185" s="28">
        <v>7</v>
      </c>
      <c r="B185" s="43">
        <v>930</v>
      </c>
      <c r="C185" s="45" t="s">
        <v>220</v>
      </c>
      <c r="D185" s="45" t="s">
        <v>0</v>
      </c>
      <c r="E185" s="43">
        <v>47</v>
      </c>
      <c r="F185" s="44">
        <v>46296</v>
      </c>
      <c r="G185" s="43" t="s">
        <v>18</v>
      </c>
      <c r="H185" s="33" t="s">
        <v>27</v>
      </c>
      <c r="I185" s="46">
        <v>2</v>
      </c>
      <c r="J185" s="44" t="s">
        <v>222</v>
      </c>
      <c r="K185" s="28"/>
      <c r="L185" s="28"/>
      <c r="M185" s="28"/>
      <c r="N185" s="28"/>
      <c r="O185" s="28"/>
      <c r="P185" s="28"/>
      <c r="Q185" s="1"/>
    </row>
    <row r="186" spans="1:17" x14ac:dyDescent="0.35">
      <c r="A186" s="28">
        <v>7</v>
      </c>
      <c r="B186" s="43">
        <v>4416</v>
      </c>
      <c r="C186" s="45" t="s">
        <v>223</v>
      </c>
      <c r="D186" s="45" t="s">
        <v>0</v>
      </c>
      <c r="E186" s="43">
        <v>8</v>
      </c>
      <c r="F186" s="44">
        <v>46296</v>
      </c>
      <c r="G186" s="43" t="s">
        <v>18</v>
      </c>
      <c r="H186" s="45" t="s">
        <v>19</v>
      </c>
      <c r="I186" s="46">
        <v>1</v>
      </c>
      <c r="J186" s="47"/>
      <c r="K186" s="28"/>
      <c r="L186" s="28"/>
      <c r="M186" s="28"/>
      <c r="N186" s="28"/>
      <c r="O186" s="28"/>
      <c r="P186" s="28"/>
      <c r="Q186" s="1"/>
    </row>
    <row r="187" spans="1:17" x14ac:dyDescent="0.35">
      <c r="A187" s="28">
        <v>7</v>
      </c>
      <c r="B187" s="43">
        <v>1631</v>
      </c>
      <c r="C187" s="45" t="s">
        <v>223</v>
      </c>
      <c r="D187" s="45" t="s">
        <v>0</v>
      </c>
      <c r="E187" s="43">
        <v>10</v>
      </c>
      <c r="F187" s="44">
        <v>46296</v>
      </c>
      <c r="G187" s="43" t="s">
        <v>18</v>
      </c>
      <c r="H187" s="45" t="s">
        <v>19</v>
      </c>
      <c r="I187" s="46">
        <v>1</v>
      </c>
      <c r="J187" s="47"/>
      <c r="K187" s="28"/>
      <c r="L187" s="28"/>
      <c r="M187" s="28"/>
      <c r="N187" s="28"/>
      <c r="O187" s="28"/>
      <c r="P187" s="28"/>
      <c r="Q187" s="1"/>
    </row>
    <row r="188" spans="1:17" x14ac:dyDescent="0.35">
      <c r="A188" s="28">
        <v>7</v>
      </c>
      <c r="B188" s="43" t="s">
        <v>224</v>
      </c>
      <c r="C188" s="45" t="s">
        <v>225</v>
      </c>
      <c r="D188" s="45" t="s">
        <v>0</v>
      </c>
      <c r="E188" s="43">
        <v>8</v>
      </c>
      <c r="F188" s="44">
        <v>46296</v>
      </c>
      <c r="G188" s="43" t="s">
        <v>18</v>
      </c>
      <c r="H188" s="33" t="s">
        <v>27</v>
      </c>
      <c r="I188" s="46">
        <v>2</v>
      </c>
      <c r="J188" s="44" t="s">
        <v>226</v>
      </c>
      <c r="K188" s="28"/>
      <c r="L188" s="28"/>
      <c r="M188" s="28"/>
      <c r="N188" s="28"/>
      <c r="O188" s="28"/>
      <c r="P188" s="28"/>
      <c r="Q188" s="1"/>
    </row>
    <row r="189" spans="1:17" x14ac:dyDescent="0.35">
      <c r="A189" s="28">
        <v>7</v>
      </c>
      <c r="B189" s="43" t="s">
        <v>227</v>
      </c>
      <c r="C189" s="45" t="s">
        <v>228</v>
      </c>
      <c r="D189" s="45" t="s">
        <v>0</v>
      </c>
      <c r="E189" s="43">
        <v>51</v>
      </c>
      <c r="F189" s="44">
        <v>46296</v>
      </c>
      <c r="G189" s="43" t="s">
        <v>18</v>
      </c>
      <c r="H189" s="33" t="s">
        <v>27</v>
      </c>
      <c r="I189" s="46">
        <v>2</v>
      </c>
      <c r="J189" s="44" t="s">
        <v>226</v>
      </c>
      <c r="K189" s="28"/>
      <c r="L189" s="28"/>
      <c r="M189" s="28"/>
      <c r="N189" s="28"/>
      <c r="O189" s="28"/>
      <c r="P189" s="28"/>
      <c r="Q189" s="1"/>
    </row>
    <row r="190" spans="1:17" x14ac:dyDescent="0.35">
      <c r="A190" s="28">
        <v>7</v>
      </c>
      <c r="B190" s="43" t="s">
        <v>229</v>
      </c>
      <c r="C190" s="45" t="s">
        <v>230</v>
      </c>
      <c r="D190" s="45" t="s">
        <v>0</v>
      </c>
      <c r="E190" s="43">
        <v>24</v>
      </c>
      <c r="F190" s="44">
        <v>46296</v>
      </c>
      <c r="G190" s="43" t="s">
        <v>18</v>
      </c>
      <c r="H190" s="33" t="s">
        <v>27</v>
      </c>
      <c r="I190" s="46">
        <v>4</v>
      </c>
      <c r="J190" s="44" t="s">
        <v>231</v>
      </c>
      <c r="K190" s="28"/>
      <c r="L190" s="28"/>
      <c r="M190" s="28"/>
      <c r="N190" s="28"/>
      <c r="O190" s="28"/>
      <c r="P190" s="28"/>
      <c r="Q190" s="1"/>
    </row>
    <row r="191" spans="1:17" x14ac:dyDescent="0.35">
      <c r="A191" s="28">
        <v>7</v>
      </c>
      <c r="B191" s="43" t="s">
        <v>232</v>
      </c>
      <c r="C191" s="45" t="s">
        <v>233</v>
      </c>
      <c r="D191" s="45" t="s">
        <v>0</v>
      </c>
      <c r="E191" s="43">
        <v>64</v>
      </c>
      <c r="F191" s="44">
        <v>46296</v>
      </c>
      <c r="G191" s="43" t="s">
        <v>18</v>
      </c>
      <c r="H191" s="33" t="s">
        <v>27</v>
      </c>
      <c r="I191" s="46">
        <v>4</v>
      </c>
      <c r="J191" s="44" t="s">
        <v>231</v>
      </c>
      <c r="K191" s="28"/>
      <c r="L191" s="28"/>
      <c r="M191" s="28"/>
      <c r="N191" s="28"/>
      <c r="O191" s="28"/>
      <c r="P191" s="28"/>
      <c r="Q191" s="1"/>
    </row>
    <row r="192" spans="1:17" x14ac:dyDescent="0.35">
      <c r="A192" s="28">
        <v>7</v>
      </c>
      <c r="B192" s="43" t="s">
        <v>234</v>
      </c>
      <c r="C192" s="45" t="s">
        <v>235</v>
      </c>
      <c r="D192" s="45" t="s">
        <v>0</v>
      </c>
      <c r="E192" s="43">
        <v>28</v>
      </c>
      <c r="F192" s="44">
        <v>46296</v>
      </c>
      <c r="G192" s="43" t="s">
        <v>18</v>
      </c>
      <c r="H192" s="33" t="s">
        <v>27</v>
      </c>
      <c r="I192" s="46">
        <v>1</v>
      </c>
      <c r="J192" s="47"/>
      <c r="K192" s="28"/>
      <c r="L192" s="28"/>
      <c r="M192" s="28"/>
      <c r="N192" s="28"/>
      <c r="O192" s="28"/>
      <c r="P192" s="28"/>
      <c r="Q192" s="1"/>
    </row>
    <row r="193" spans="1:17" x14ac:dyDescent="0.35">
      <c r="A193" s="28">
        <v>7</v>
      </c>
      <c r="B193" s="43" t="s">
        <v>236</v>
      </c>
      <c r="C193" s="45" t="s">
        <v>237</v>
      </c>
      <c r="D193" s="45" t="s">
        <v>0</v>
      </c>
      <c r="E193" s="43">
        <v>82</v>
      </c>
      <c r="F193" s="44">
        <v>46296</v>
      </c>
      <c r="G193" s="43" t="s">
        <v>18</v>
      </c>
      <c r="H193" s="33" t="s">
        <v>27</v>
      </c>
      <c r="I193" s="46">
        <v>4</v>
      </c>
      <c r="J193" s="44" t="s">
        <v>238</v>
      </c>
      <c r="K193" s="28"/>
      <c r="L193" s="28"/>
      <c r="M193" s="28"/>
      <c r="N193" s="28"/>
      <c r="O193" s="28"/>
      <c r="P193" s="28"/>
      <c r="Q193" s="1"/>
    </row>
    <row r="194" spans="1:17" x14ac:dyDescent="0.35">
      <c r="A194" s="28">
        <v>7</v>
      </c>
      <c r="B194" s="43" t="s">
        <v>239</v>
      </c>
      <c r="C194" s="45" t="s">
        <v>240</v>
      </c>
      <c r="D194" s="45" t="s">
        <v>0</v>
      </c>
      <c r="E194" s="43">
        <v>10</v>
      </c>
      <c r="F194" s="44">
        <v>46296</v>
      </c>
      <c r="G194" s="43" t="s">
        <v>18</v>
      </c>
      <c r="H194" s="33" t="s">
        <v>27</v>
      </c>
      <c r="I194" s="46">
        <v>4</v>
      </c>
      <c r="J194" s="44" t="s">
        <v>238</v>
      </c>
      <c r="K194" s="28"/>
      <c r="L194" s="28"/>
      <c r="M194" s="28"/>
      <c r="N194" s="28"/>
      <c r="O194" s="28"/>
      <c r="P194" s="28"/>
      <c r="Q194" s="1"/>
    </row>
    <row r="195" spans="1:17" x14ac:dyDescent="0.35">
      <c r="A195" s="28">
        <v>7</v>
      </c>
      <c r="B195" s="43" t="s">
        <v>241</v>
      </c>
      <c r="C195" s="45" t="s">
        <v>242</v>
      </c>
      <c r="D195" s="45" t="s">
        <v>0</v>
      </c>
      <c r="E195" s="43">
        <v>44</v>
      </c>
      <c r="F195" s="44">
        <v>46296</v>
      </c>
      <c r="G195" s="43" t="s">
        <v>18</v>
      </c>
      <c r="H195" s="33" t="s">
        <v>27</v>
      </c>
      <c r="I195" s="46">
        <v>4</v>
      </c>
      <c r="J195" s="44" t="s">
        <v>238</v>
      </c>
      <c r="K195" s="28"/>
      <c r="L195" s="28"/>
      <c r="M195" s="28"/>
      <c r="N195" s="28"/>
      <c r="O195" s="28"/>
      <c r="P195" s="28"/>
      <c r="Q195" s="1"/>
    </row>
    <row r="196" spans="1:17" x14ac:dyDescent="0.35">
      <c r="A196" s="28">
        <v>7</v>
      </c>
      <c r="B196" s="43">
        <v>7451</v>
      </c>
      <c r="C196" s="45" t="s">
        <v>243</v>
      </c>
      <c r="D196" s="45" t="s">
        <v>0</v>
      </c>
      <c r="E196" s="43">
        <v>116</v>
      </c>
      <c r="F196" s="44">
        <v>46296</v>
      </c>
      <c r="G196" s="43" t="s">
        <v>18</v>
      </c>
      <c r="H196" s="33" t="s">
        <v>27</v>
      </c>
      <c r="I196" s="46">
        <v>4</v>
      </c>
      <c r="J196" s="47"/>
      <c r="K196" s="28"/>
      <c r="L196" s="28"/>
      <c r="M196" s="28"/>
      <c r="N196" s="28"/>
      <c r="O196" s="28"/>
      <c r="P196" s="28"/>
      <c r="Q196" s="1"/>
    </row>
    <row r="197" spans="1:17" x14ac:dyDescent="0.35">
      <c r="A197" s="28">
        <v>7</v>
      </c>
      <c r="B197" s="43">
        <v>3932</v>
      </c>
      <c r="C197" s="45" t="s">
        <v>244</v>
      </c>
      <c r="D197" s="45" t="s">
        <v>0</v>
      </c>
      <c r="E197" s="43">
        <v>151</v>
      </c>
      <c r="F197" s="44">
        <v>46143</v>
      </c>
      <c r="G197" s="43" t="s">
        <v>12</v>
      </c>
      <c r="H197" s="33" t="s">
        <v>13</v>
      </c>
      <c r="I197" s="46">
        <v>2</v>
      </c>
      <c r="J197" s="47"/>
      <c r="K197" s="28"/>
      <c r="L197" s="28"/>
      <c r="M197" s="28"/>
      <c r="N197" s="28"/>
      <c r="O197" s="28"/>
      <c r="P197" s="28"/>
      <c r="Q197" s="1"/>
    </row>
    <row r="198" spans="1:17" x14ac:dyDescent="0.35">
      <c r="A198" s="28">
        <v>7</v>
      </c>
      <c r="B198" s="43">
        <v>240</v>
      </c>
      <c r="C198" s="45" t="s">
        <v>245</v>
      </c>
      <c r="D198" s="45" t="s">
        <v>0</v>
      </c>
      <c r="E198" s="43">
        <v>268</v>
      </c>
      <c r="F198" s="44">
        <v>47027</v>
      </c>
      <c r="G198" s="48"/>
      <c r="H198" s="33" t="s">
        <v>27</v>
      </c>
      <c r="I198" s="46">
        <v>8</v>
      </c>
      <c r="J198" s="47"/>
      <c r="K198" s="28"/>
      <c r="L198" s="28"/>
      <c r="M198" s="28"/>
      <c r="N198" s="28"/>
      <c r="O198" s="28"/>
      <c r="P198" s="28"/>
      <c r="Q198" s="1"/>
    </row>
    <row r="199" spans="1:17" x14ac:dyDescent="0.35">
      <c r="A199" s="28">
        <v>7</v>
      </c>
      <c r="B199" s="43">
        <v>428</v>
      </c>
      <c r="C199" s="45" t="s">
        <v>246</v>
      </c>
      <c r="D199" s="45" t="s">
        <v>0</v>
      </c>
      <c r="E199" s="43">
        <v>106</v>
      </c>
      <c r="F199" s="44">
        <v>47788</v>
      </c>
      <c r="G199" s="43" t="s">
        <v>12</v>
      </c>
      <c r="H199" s="33" t="s">
        <v>27</v>
      </c>
      <c r="I199" s="46">
        <v>2</v>
      </c>
      <c r="J199" s="47"/>
      <c r="K199" s="28"/>
      <c r="L199" s="28"/>
      <c r="M199" s="28"/>
      <c r="N199" s="28"/>
      <c r="O199" s="28"/>
      <c r="P199" s="28"/>
      <c r="Q199" s="1"/>
    </row>
    <row r="200" spans="1:17" x14ac:dyDescent="0.35">
      <c r="A200" s="28">
        <v>7</v>
      </c>
      <c r="B200" s="43">
        <v>214</v>
      </c>
      <c r="C200" s="45" t="s">
        <v>247</v>
      </c>
      <c r="D200" s="45" t="s">
        <v>0</v>
      </c>
      <c r="E200" s="43">
        <v>99</v>
      </c>
      <c r="F200" s="44">
        <v>46113</v>
      </c>
      <c r="G200" s="43" t="s">
        <v>18</v>
      </c>
      <c r="H200" s="45" t="s">
        <v>33</v>
      </c>
      <c r="I200" s="48"/>
      <c r="J200" s="47"/>
      <c r="K200" s="28"/>
      <c r="L200" s="28"/>
      <c r="M200" s="28"/>
      <c r="N200" s="28"/>
      <c r="O200" s="28"/>
      <c r="P200" s="28"/>
      <c r="Q200" s="1"/>
    </row>
    <row r="201" spans="1:17" x14ac:dyDescent="0.35">
      <c r="A201" s="28">
        <v>7</v>
      </c>
      <c r="B201" s="43">
        <v>5425</v>
      </c>
      <c r="C201" s="45" t="s">
        <v>248</v>
      </c>
      <c r="D201" s="45" t="s">
        <v>46</v>
      </c>
      <c r="E201" s="43">
        <v>100</v>
      </c>
      <c r="F201" s="44">
        <v>46296</v>
      </c>
      <c r="G201" s="43" t="s">
        <v>18</v>
      </c>
      <c r="H201" s="33" t="s">
        <v>13</v>
      </c>
      <c r="I201" s="48"/>
      <c r="J201" s="47"/>
      <c r="K201" s="28"/>
      <c r="L201" s="28"/>
      <c r="M201" s="28"/>
      <c r="N201" s="28"/>
      <c r="O201" s="28"/>
      <c r="P201" s="28"/>
      <c r="Q201" s="1"/>
    </row>
    <row r="202" spans="1:17" x14ac:dyDescent="0.35">
      <c r="A202" s="28">
        <v>7</v>
      </c>
      <c r="B202" s="43">
        <v>4360</v>
      </c>
      <c r="C202" s="45" t="s">
        <v>249</v>
      </c>
      <c r="D202" s="45" t="s">
        <v>46</v>
      </c>
      <c r="E202" s="43">
        <v>90</v>
      </c>
      <c r="F202" s="44">
        <v>46874</v>
      </c>
      <c r="G202" s="43" t="s">
        <v>18</v>
      </c>
      <c r="H202" s="33" t="s">
        <v>13</v>
      </c>
      <c r="I202" s="46">
        <v>2</v>
      </c>
      <c r="J202" s="47"/>
      <c r="K202" s="28"/>
      <c r="L202" s="28"/>
      <c r="M202" s="28"/>
      <c r="N202" s="28"/>
      <c r="O202" s="28"/>
      <c r="P202" s="28"/>
      <c r="Q202" s="1"/>
    </row>
    <row r="203" spans="1:17" x14ac:dyDescent="0.35">
      <c r="A203" s="28">
        <v>7</v>
      </c>
      <c r="B203" s="43">
        <v>1618</v>
      </c>
      <c r="C203" s="45" t="s">
        <v>250</v>
      </c>
      <c r="D203" s="45" t="s">
        <v>0</v>
      </c>
      <c r="E203" s="43">
        <v>5</v>
      </c>
      <c r="F203" s="44">
        <v>46296</v>
      </c>
      <c r="G203" s="43" t="s">
        <v>16</v>
      </c>
      <c r="H203" s="45" t="s">
        <v>16</v>
      </c>
      <c r="I203" s="46" t="s">
        <v>16</v>
      </c>
      <c r="J203" s="44" t="s">
        <v>251</v>
      </c>
      <c r="K203" s="28"/>
      <c r="L203" s="28"/>
      <c r="M203" s="28"/>
      <c r="N203" s="28"/>
      <c r="O203" s="28"/>
      <c r="P203" s="28"/>
      <c r="Q203" s="1"/>
    </row>
    <row r="204" spans="1:17" x14ac:dyDescent="0.35">
      <c r="A204" s="28">
        <v>7</v>
      </c>
      <c r="B204" s="43">
        <v>403</v>
      </c>
      <c r="C204" s="45" t="s">
        <v>252</v>
      </c>
      <c r="D204" s="45" t="s">
        <v>0</v>
      </c>
      <c r="E204" s="43">
        <v>18</v>
      </c>
      <c r="F204" s="44">
        <v>46296</v>
      </c>
      <c r="G204" s="43" t="s">
        <v>18</v>
      </c>
      <c r="H204" s="45" t="s">
        <v>19</v>
      </c>
      <c r="I204" s="46">
        <v>4</v>
      </c>
      <c r="J204" s="47"/>
      <c r="K204" s="28"/>
      <c r="L204" s="28"/>
      <c r="M204" s="28"/>
      <c r="N204" s="28"/>
      <c r="O204" s="28"/>
      <c r="P204" s="28"/>
      <c r="Q204" s="1"/>
    </row>
    <row r="205" spans="1:17" x14ac:dyDescent="0.35">
      <c r="A205" s="28">
        <v>7</v>
      </c>
      <c r="B205" s="43">
        <v>1822</v>
      </c>
      <c r="C205" s="45" t="s">
        <v>253</v>
      </c>
      <c r="D205" s="45" t="s">
        <v>0</v>
      </c>
      <c r="E205" s="43">
        <v>12</v>
      </c>
      <c r="F205" s="44">
        <v>46296</v>
      </c>
      <c r="G205" s="43" t="s">
        <v>16</v>
      </c>
      <c r="H205" s="43" t="s">
        <v>16</v>
      </c>
      <c r="I205" s="43" t="s">
        <v>16</v>
      </c>
      <c r="J205" s="47"/>
      <c r="K205" s="28"/>
      <c r="L205" s="28"/>
      <c r="M205" s="28"/>
      <c r="N205" s="28"/>
      <c r="O205" s="28"/>
      <c r="P205" s="28"/>
      <c r="Q205" s="1"/>
    </row>
    <row r="206" spans="1:17" x14ac:dyDescent="0.35">
      <c r="A206" s="28">
        <v>7</v>
      </c>
      <c r="B206" s="43">
        <v>409</v>
      </c>
      <c r="C206" s="45" t="s">
        <v>254</v>
      </c>
      <c r="D206" s="45" t="s">
        <v>0</v>
      </c>
      <c r="E206" s="43">
        <v>12</v>
      </c>
      <c r="F206" s="44">
        <v>46296</v>
      </c>
      <c r="G206" s="43" t="s">
        <v>23</v>
      </c>
      <c r="H206" s="45" t="s">
        <v>21</v>
      </c>
      <c r="I206" s="46">
        <v>1</v>
      </c>
      <c r="J206" s="44" t="s">
        <v>255</v>
      </c>
      <c r="K206" s="28"/>
      <c r="L206" s="28"/>
      <c r="M206" s="28"/>
      <c r="N206" s="28"/>
      <c r="O206" s="28"/>
      <c r="P206" s="28"/>
      <c r="Q206" s="1"/>
    </row>
    <row r="207" spans="1:17" x14ac:dyDescent="0.35">
      <c r="A207" s="28">
        <v>7</v>
      </c>
      <c r="B207" s="43">
        <v>1111</v>
      </c>
      <c r="C207" s="45" t="s">
        <v>256</v>
      </c>
      <c r="D207" s="45" t="s">
        <v>0</v>
      </c>
      <c r="E207" s="43">
        <v>11</v>
      </c>
      <c r="F207" s="44">
        <v>46296</v>
      </c>
      <c r="G207" s="43" t="s">
        <v>18</v>
      </c>
      <c r="H207" s="45" t="s">
        <v>21</v>
      </c>
      <c r="I207" s="46">
        <v>3</v>
      </c>
      <c r="J207" s="47"/>
      <c r="K207" s="28"/>
      <c r="L207" s="28"/>
      <c r="M207" s="28"/>
      <c r="N207" s="28"/>
      <c r="O207" s="28"/>
      <c r="P207" s="28"/>
      <c r="Q207" s="1"/>
    </row>
    <row r="208" spans="1:17" x14ac:dyDescent="0.35">
      <c r="A208" s="28">
        <v>7</v>
      </c>
      <c r="B208" s="43">
        <v>200</v>
      </c>
      <c r="C208" s="45" t="s">
        <v>257</v>
      </c>
      <c r="D208" s="45" t="s">
        <v>0</v>
      </c>
      <c r="E208" s="43">
        <v>36</v>
      </c>
      <c r="F208" s="44">
        <v>46296</v>
      </c>
      <c r="G208" s="43" t="s">
        <v>18</v>
      </c>
      <c r="H208" s="33" t="s">
        <v>27</v>
      </c>
      <c r="I208" s="46">
        <v>1</v>
      </c>
      <c r="J208" s="47"/>
      <c r="K208" s="28"/>
      <c r="L208" s="28"/>
      <c r="M208" s="28"/>
      <c r="N208" s="28"/>
      <c r="O208" s="28"/>
      <c r="P208" s="28"/>
      <c r="Q208" s="1"/>
    </row>
    <row r="209" spans="1:17" x14ac:dyDescent="0.35">
      <c r="A209" s="28">
        <v>7</v>
      </c>
      <c r="B209" s="43">
        <v>927</v>
      </c>
      <c r="C209" s="45" t="s">
        <v>258</v>
      </c>
      <c r="D209" s="45" t="s">
        <v>0</v>
      </c>
      <c r="E209" s="43">
        <v>9</v>
      </c>
      <c r="F209" s="44">
        <v>46296</v>
      </c>
      <c r="G209" s="43" t="s">
        <v>18</v>
      </c>
      <c r="H209" s="45" t="s">
        <v>21</v>
      </c>
      <c r="I209" s="46">
        <v>2</v>
      </c>
      <c r="J209" s="47"/>
      <c r="K209" s="28"/>
      <c r="L209" s="28"/>
      <c r="M209" s="28"/>
      <c r="N209" s="28"/>
      <c r="O209" s="28"/>
      <c r="P209" s="28"/>
      <c r="Q209" s="1"/>
    </row>
    <row r="210" spans="1:17" x14ac:dyDescent="0.35">
      <c r="A210" s="28">
        <v>7</v>
      </c>
      <c r="B210" s="43">
        <v>551</v>
      </c>
      <c r="C210" s="43" t="s">
        <v>259</v>
      </c>
      <c r="D210" s="45" t="s">
        <v>0</v>
      </c>
      <c r="E210" s="43">
        <v>58</v>
      </c>
      <c r="F210" s="44">
        <v>46296</v>
      </c>
      <c r="G210" s="43" t="s">
        <v>18</v>
      </c>
      <c r="H210" s="43" t="s">
        <v>260</v>
      </c>
      <c r="I210" s="43" t="s">
        <v>261</v>
      </c>
      <c r="J210" s="47"/>
      <c r="K210" s="28"/>
      <c r="L210" s="28"/>
      <c r="M210" s="28"/>
      <c r="N210" s="28"/>
      <c r="O210" s="28"/>
      <c r="P210" s="28"/>
      <c r="Q210" s="1"/>
    </row>
    <row r="211" spans="1:17" x14ac:dyDescent="0.35">
      <c r="A211" s="28">
        <v>7</v>
      </c>
      <c r="B211" s="43">
        <v>710</v>
      </c>
      <c r="C211" s="43" t="s">
        <v>262</v>
      </c>
      <c r="D211" s="45" t="s">
        <v>0</v>
      </c>
      <c r="E211" s="43">
        <v>63</v>
      </c>
      <c r="F211" s="44">
        <v>46296</v>
      </c>
      <c r="G211" s="43" t="s">
        <v>18</v>
      </c>
      <c r="H211" s="45" t="s">
        <v>97</v>
      </c>
      <c r="I211" s="46">
        <v>1</v>
      </c>
      <c r="J211" s="47"/>
      <c r="K211" s="28"/>
      <c r="L211" s="28"/>
      <c r="M211" s="28"/>
      <c r="N211" s="28"/>
      <c r="O211" s="28"/>
      <c r="P211" s="28"/>
      <c r="Q211" s="1"/>
    </row>
    <row r="212" spans="1:17" x14ac:dyDescent="0.35">
      <c r="A212" s="28">
        <v>7</v>
      </c>
      <c r="B212" s="43" t="s">
        <v>263</v>
      </c>
      <c r="C212" s="45" t="s">
        <v>264</v>
      </c>
      <c r="D212" s="45" t="s">
        <v>0</v>
      </c>
      <c r="E212" s="43">
        <v>77</v>
      </c>
      <c r="F212" s="44">
        <v>46296</v>
      </c>
      <c r="G212" s="43" t="s">
        <v>18</v>
      </c>
      <c r="H212" s="43" t="s">
        <v>265</v>
      </c>
      <c r="I212" s="43" t="s">
        <v>266</v>
      </c>
      <c r="J212" s="44" t="s">
        <v>267</v>
      </c>
      <c r="K212" s="28"/>
      <c r="L212" s="28"/>
      <c r="M212" s="28"/>
      <c r="N212" s="28"/>
      <c r="O212" s="28"/>
      <c r="P212" s="28"/>
      <c r="Q212" s="1"/>
    </row>
    <row r="213" spans="1:17" x14ac:dyDescent="0.35">
      <c r="A213" s="28">
        <v>7</v>
      </c>
      <c r="B213" s="43">
        <v>521</v>
      </c>
      <c r="C213" s="43" t="s">
        <v>268</v>
      </c>
      <c r="D213" s="45" t="s">
        <v>0</v>
      </c>
      <c r="E213" s="43">
        <v>20</v>
      </c>
      <c r="F213" s="44">
        <v>46296</v>
      </c>
      <c r="G213" s="43" t="s">
        <v>18</v>
      </c>
      <c r="H213" s="45" t="s">
        <v>21</v>
      </c>
      <c r="I213" s="46">
        <v>3</v>
      </c>
      <c r="J213" s="47"/>
      <c r="K213" s="28"/>
      <c r="L213" s="28"/>
      <c r="M213" s="28"/>
      <c r="N213" s="28"/>
      <c r="O213" s="28"/>
      <c r="P213" s="28"/>
      <c r="Q213" s="1"/>
    </row>
    <row r="214" spans="1:17" x14ac:dyDescent="0.35">
      <c r="A214" s="28">
        <v>7</v>
      </c>
      <c r="B214" s="43">
        <v>420</v>
      </c>
      <c r="C214" s="45" t="s">
        <v>269</v>
      </c>
      <c r="D214" s="45" t="s">
        <v>0</v>
      </c>
      <c r="E214" s="43">
        <v>24</v>
      </c>
      <c r="F214" s="44">
        <v>46296</v>
      </c>
      <c r="G214" s="43" t="s">
        <v>18</v>
      </c>
      <c r="H214" s="45" t="s">
        <v>97</v>
      </c>
      <c r="I214" s="46">
        <v>1</v>
      </c>
      <c r="J214" s="47"/>
      <c r="K214" s="28"/>
      <c r="L214" s="28"/>
      <c r="M214" s="28"/>
      <c r="N214" s="28"/>
      <c r="O214" s="28"/>
      <c r="P214" s="28"/>
      <c r="Q214" s="1"/>
    </row>
    <row r="215" spans="1:17" x14ac:dyDescent="0.35">
      <c r="A215" s="28">
        <v>7</v>
      </c>
      <c r="B215" s="43">
        <v>510</v>
      </c>
      <c r="C215" s="45" t="s">
        <v>270</v>
      </c>
      <c r="D215" s="45" t="s">
        <v>0</v>
      </c>
      <c r="E215" s="43">
        <v>33</v>
      </c>
      <c r="F215" s="44">
        <v>46296</v>
      </c>
      <c r="G215" s="43" t="s">
        <v>18</v>
      </c>
      <c r="H215" s="45" t="s">
        <v>97</v>
      </c>
      <c r="I215" s="46">
        <v>1</v>
      </c>
      <c r="J215" s="47"/>
      <c r="K215" s="28"/>
      <c r="L215" s="28"/>
      <c r="M215" s="28"/>
      <c r="N215" s="28"/>
      <c r="O215" s="28"/>
      <c r="P215" s="28"/>
      <c r="Q215" s="1"/>
    </row>
    <row r="216" spans="1:17" x14ac:dyDescent="0.35">
      <c r="A216" s="28">
        <v>7</v>
      </c>
      <c r="B216" s="43">
        <v>1601</v>
      </c>
      <c r="C216" s="45" t="s">
        <v>271</v>
      </c>
      <c r="D216" s="45" t="s">
        <v>0</v>
      </c>
      <c r="E216" s="43">
        <v>11</v>
      </c>
      <c r="F216" s="44">
        <v>46296</v>
      </c>
      <c r="G216" s="43" t="s">
        <v>18</v>
      </c>
      <c r="H216" s="45" t="s">
        <v>21</v>
      </c>
      <c r="I216" s="46">
        <v>2</v>
      </c>
      <c r="J216" s="47"/>
      <c r="K216" s="28"/>
      <c r="L216" s="28"/>
      <c r="M216" s="28"/>
      <c r="N216" s="28"/>
      <c r="O216" s="28"/>
      <c r="P216" s="28"/>
      <c r="Q216" s="1"/>
    </row>
    <row r="217" spans="1:17" x14ac:dyDescent="0.35">
      <c r="A217" s="28">
        <v>7</v>
      </c>
      <c r="B217" s="43">
        <v>723</v>
      </c>
      <c r="C217" s="45" t="s">
        <v>272</v>
      </c>
      <c r="D217" s="45" t="s">
        <v>0</v>
      </c>
      <c r="E217" s="43">
        <v>24</v>
      </c>
      <c r="F217" s="44">
        <v>46296</v>
      </c>
      <c r="G217" s="43" t="s">
        <v>18</v>
      </c>
      <c r="H217" s="45" t="s">
        <v>97</v>
      </c>
      <c r="I217" s="46">
        <v>1</v>
      </c>
      <c r="J217" s="47"/>
      <c r="K217" s="28"/>
      <c r="L217" s="28"/>
      <c r="M217" s="28"/>
      <c r="N217" s="28"/>
      <c r="O217" s="28"/>
      <c r="P217" s="28"/>
      <c r="Q217" s="1"/>
    </row>
    <row r="218" spans="1:17" x14ac:dyDescent="0.35">
      <c r="A218" s="28">
        <v>7</v>
      </c>
      <c r="B218" s="43">
        <v>111</v>
      </c>
      <c r="C218" s="45" t="s">
        <v>273</v>
      </c>
      <c r="D218" s="45" t="s">
        <v>0</v>
      </c>
      <c r="E218" s="43">
        <v>11</v>
      </c>
      <c r="F218" s="44">
        <v>46296</v>
      </c>
      <c r="G218" s="43" t="s">
        <v>18</v>
      </c>
      <c r="H218" s="45" t="s">
        <v>21</v>
      </c>
      <c r="I218" s="46">
        <v>1</v>
      </c>
      <c r="J218" s="47"/>
      <c r="K218" s="28"/>
      <c r="L218" s="28"/>
      <c r="M218" s="28"/>
      <c r="N218" s="28"/>
      <c r="O218" s="28"/>
      <c r="P218" s="28"/>
      <c r="Q218" s="1"/>
    </row>
    <row r="219" spans="1:17" x14ac:dyDescent="0.35">
      <c r="A219" s="28">
        <v>7</v>
      </c>
      <c r="B219" s="43">
        <v>397</v>
      </c>
      <c r="C219" s="45" t="s">
        <v>274</v>
      </c>
      <c r="D219" s="45" t="s">
        <v>0</v>
      </c>
      <c r="E219" s="43">
        <v>24</v>
      </c>
      <c r="F219" s="44">
        <v>46296</v>
      </c>
      <c r="G219" s="43" t="s">
        <v>18</v>
      </c>
      <c r="H219" s="33" t="s">
        <v>27</v>
      </c>
      <c r="I219" s="46">
        <v>1</v>
      </c>
      <c r="J219" s="47"/>
      <c r="K219" s="28"/>
      <c r="L219" s="28"/>
      <c r="M219" s="28"/>
      <c r="N219" s="28"/>
      <c r="O219" s="28"/>
      <c r="P219" s="28"/>
      <c r="Q219" s="1"/>
    </row>
    <row r="220" spans="1:17" x14ac:dyDescent="0.35">
      <c r="A220" s="28">
        <v>7</v>
      </c>
      <c r="B220" s="43">
        <v>70</v>
      </c>
      <c r="C220" s="45" t="s">
        <v>275</v>
      </c>
      <c r="D220" s="45" t="s">
        <v>0</v>
      </c>
      <c r="E220" s="43">
        <v>54</v>
      </c>
      <c r="F220" s="44">
        <v>46296</v>
      </c>
      <c r="G220" s="43" t="s">
        <v>18</v>
      </c>
      <c r="H220" s="33" t="s">
        <v>27</v>
      </c>
      <c r="I220" s="46">
        <v>1</v>
      </c>
      <c r="J220" s="47"/>
      <c r="K220" s="28"/>
      <c r="L220" s="28"/>
      <c r="M220" s="28"/>
      <c r="N220" s="28"/>
      <c r="O220" s="28"/>
      <c r="P220" s="28"/>
      <c r="Q220" s="1"/>
    </row>
    <row r="221" spans="1:17" x14ac:dyDescent="0.35">
      <c r="A221" s="28">
        <v>7</v>
      </c>
      <c r="B221" s="43">
        <v>4849</v>
      </c>
      <c r="C221" s="45" t="s">
        <v>276</v>
      </c>
      <c r="D221" s="45" t="s">
        <v>0</v>
      </c>
      <c r="E221" s="43">
        <v>27</v>
      </c>
      <c r="F221" s="44">
        <v>46296</v>
      </c>
      <c r="G221" s="43" t="s">
        <v>18</v>
      </c>
      <c r="H221" s="45" t="s">
        <v>33</v>
      </c>
      <c r="I221" s="46">
        <v>1</v>
      </c>
      <c r="J221" s="47"/>
      <c r="K221" s="28"/>
      <c r="L221" s="28"/>
      <c r="M221" s="28"/>
      <c r="N221" s="28"/>
      <c r="O221" s="28"/>
      <c r="P221" s="28"/>
      <c r="Q221" s="1"/>
    </row>
    <row r="222" spans="1:17" x14ac:dyDescent="0.35">
      <c r="A222" s="28">
        <v>7</v>
      </c>
      <c r="B222" s="43">
        <v>1917</v>
      </c>
      <c r="C222" s="45" t="s">
        <v>277</v>
      </c>
      <c r="D222" s="45" t="s">
        <v>0</v>
      </c>
      <c r="E222" s="43">
        <v>27</v>
      </c>
      <c r="F222" s="44">
        <v>46296</v>
      </c>
      <c r="G222" s="43" t="s">
        <v>18</v>
      </c>
      <c r="H222" s="33" t="s">
        <v>27</v>
      </c>
      <c r="I222" s="46">
        <v>1</v>
      </c>
      <c r="J222" s="47"/>
      <c r="K222" s="28"/>
      <c r="L222" s="28"/>
      <c r="M222" s="28"/>
      <c r="N222" s="28"/>
      <c r="O222" s="28"/>
      <c r="P222" s="28"/>
      <c r="Q222" s="1"/>
    </row>
    <row r="223" spans="1:17" x14ac:dyDescent="0.35">
      <c r="A223" s="28">
        <v>7</v>
      </c>
      <c r="B223" s="43">
        <v>635</v>
      </c>
      <c r="C223" s="45" t="s">
        <v>278</v>
      </c>
      <c r="D223" s="45" t="s">
        <v>0</v>
      </c>
      <c r="E223" s="43">
        <v>32</v>
      </c>
      <c r="F223" s="44">
        <v>46296</v>
      </c>
      <c r="G223" s="43" t="s">
        <v>12</v>
      </c>
      <c r="H223" s="45" t="s">
        <v>24</v>
      </c>
      <c r="I223" s="46">
        <v>1</v>
      </c>
      <c r="J223" s="47"/>
      <c r="K223" s="28"/>
      <c r="L223" s="28"/>
      <c r="M223" s="28"/>
      <c r="N223" s="28"/>
      <c r="O223" s="28"/>
      <c r="P223" s="28"/>
      <c r="Q223" s="1"/>
    </row>
    <row r="224" spans="1:17" x14ac:dyDescent="0.35">
      <c r="A224" s="28">
        <v>7</v>
      </c>
      <c r="B224" s="43">
        <v>1305</v>
      </c>
      <c r="C224" s="45" t="s">
        <v>279</v>
      </c>
      <c r="D224" s="45" t="s">
        <v>0</v>
      </c>
      <c r="E224" s="43">
        <v>46</v>
      </c>
      <c r="F224" s="44">
        <v>46296</v>
      </c>
      <c r="G224" s="43" t="s">
        <v>18</v>
      </c>
      <c r="H224" s="45" t="s">
        <v>24</v>
      </c>
      <c r="I224" s="46">
        <v>2</v>
      </c>
      <c r="J224" s="47"/>
      <c r="K224" s="28"/>
      <c r="L224" s="28"/>
      <c r="M224" s="28"/>
      <c r="N224" s="28"/>
      <c r="O224" s="28"/>
      <c r="P224" s="28"/>
      <c r="Q224" s="1"/>
    </row>
    <row r="225" spans="1:17" x14ac:dyDescent="0.35">
      <c r="A225" s="28">
        <v>7</v>
      </c>
      <c r="B225" s="43">
        <v>80</v>
      </c>
      <c r="C225" s="45" t="s">
        <v>280</v>
      </c>
      <c r="D225" s="45" t="s">
        <v>0</v>
      </c>
      <c r="E225" s="43">
        <v>170</v>
      </c>
      <c r="F225" s="44">
        <v>46296</v>
      </c>
      <c r="G225" s="45" t="s">
        <v>23</v>
      </c>
      <c r="H225" s="33" t="s">
        <v>27</v>
      </c>
      <c r="I225" s="46">
        <v>2</v>
      </c>
      <c r="J225" s="47"/>
      <c r="K225" s="28"/>
      <c r="L225" s="28"/>
      <c r="M225" s="28"/>
      <c r="N225" s="28"/>
      <c r="O225" s="28"/>
      <c r="P225" s="28"/>
      <c r="Q225" s="1"/>
    </row>
    <row r="226" spans="1:17" x14ac:dyDescent="0.35">
      <c r="A226" s="28">
        <v>7</v>
      </c>
      <c r="B226" s="43">
        <v>315</v>
      </c>
      <c r="C226" s="45" t="s">
        <v>281</v>
      </c>
      <c r="D226" s="45" t="s">
        <v>0</v>
      </c>
      <c r="E226" s="43">
        <v>74</v>
      </c>
      <c r="F226" s="44">
        <v>46296</v>
      </c>
      <c r="G226" s="45" t="s">
        <v>18</v>
      </c>
      <c r="H226" s="45" t="s">
        <v>24</v>
      </c>
      <c r="I226" s="46">
        <v>2</v>
      </c>
      <c r="J226" s="47"/>
      <c r="K226" s="28"/>
      <c r="L226" s="28"/>
      <c r="M226" s="28"/>
      <c r="N226" s="28"/>
      <c r="O226" s="28"/>
      <c r="P226" s="28"/>
      <c r="Q226" s="1"/>
    </row>
    <row r="227" spans="1:17" x14ac:dyDescent="0.35">
      <c r="A227" s="28">
        <v>7</v>
      </c>
      <c r="B227" s="43">
        <v>325</v>
      </c>
      <c r="C227" s="45" t="s">
        <v>281</v>
      </c>
      <c r="D227" s="45" t="s">
        <v>0</v>
      </c>
      <c r="E227" s="43">
        <v>178</v>
      </c>
      <c r="F227" s="44">
        <v>46296</v>
      </c>
      <c r="G227" s="43" t="s">
        <v>18</v>
      </c>
      <c r="H227" s="33" t="s">
        <v>27</v>
      </c>
      <c r="I227" s="46">
        <v>3</v>
      </c>
      <c r="J227" s="47"/>
      <c r="K227" s="28"/>
      <c r="L227" s="28"/>
      <c r="M227" s="28"/>
      <c r="N227" s="28"/>
      <c r="O227" s="28"/>
      <c r="P227" s="28"/>
      <c r="Q227" s="1"/>
    </row>
    <row r="228" spans="1:17" x14ac:dyDescent="0.35">
      <c r="A228" s="28">
        <v>7</v>
      </c>
      <c r="B228" s="43">
        <v>235</v>
      </c>
      <c r="C228" s="45" t="s">
        <v>282</v>
      </c>
      <c r="D228" s="45" t="s">
        <v>0</v>
      </c>
      <c r="E228" s="43">
        <v>98</v>
      </c>
      <c r="F228" s="44">
        <v>46813</v>
      </c>
      <c r="G228" s="43" t="s">
        <v>18</v>
      </c>
      <c r="H228" s="33" t="s">
        <v>27</v>
      </c>
      <c r="I228" s="46">
        <v>2</v>
      </c>
      <c r="J228" s="47"/>
      <c r="K228" s="28"/>
      <c r="L228" s="28"/>
      <c r="M228" s="28"/>
      <c r="N228" s="28"/>
      <c r="O228" s="28"/>
      <c r="P228" s="28"/>
      <c r="Q228" s="1"/>
    </row>
    <row r="229" spans="1:17" x14ac:dyDescent="0.35">
      <c r="A229" s="28">
        <v>7</v>
      </c>
      <c r="B229" s="43">
        <v>9</v>
      </c>
      <c r="C229" s="45" t="s">
        <v>283</v>
      </c>
      <c r="D229" s="45" t="s">
        <v>0</v>
      </c>
      <c r="E229" s="43">
        <v>34</v>
      </c>
      <c r="F229" s="44">
        <v>46296</v>
      </c>
      <c r="G229" s="43" t="s">
        <v>18</v>
      </c>
      <c r="H229" s="33" t="s">
        <v>27</v>
      </c>
      <c r="I229" s="46">
        <v>1</v>
      </c>
      <c r="J229" s="47"/>
      <c r="K229" s="28"/>
      <c r="L229" s="28"/>
      <c r="M229" s="28"/>
      <c r="N229" s="28"/>
      <c r="O229" s="28"/>
      <c r="P229" s="28"/>
      <c r="Q229" s="1"/>
    </row>
    <row r="230" spans="1:17" x14ac:dyDescent="0.35">
      <c r="A230" s="28">
        <v>7</v>
      </c>
      <c r="B230" s="43">
        <v>225</v>
      </c>
      <c r="C230" s="45" t="s">
        <v>284</v>
      </c>
      <c r="D230" s="45" t="s">
        <v>0</v>
      </c>
      <c r="E230" s="43">
        <v>68</v>
      </c>
      <c r="F230" s="44">
        <v>46296</v>
      </c>
      <c r="G230" s="43" t="s">
        <v>18</v>
      </c>
      <c r="H230" s="43" t="s">
        <v>265</v>
      </c>
      <c r="I230" s="43" t="s">
        <v>285</v>
      </c>
      <c r="J230" s="47"/>
      <c r="K230" s="28"/>
      <c r="L230" s="28"/>
      <c r="M230" s="28"/>
      <c r="N230" s="28"/>
      <c r="O230" s="28"/>
      <c r="P230" s="28"/>
      <c r="Q230" s="1"/>
    </row>
    <row r="231" spans="1:17" x14ac:dyDescent="0.35">
      <c r="A231" s="28">
        <v>7</v>
      </c>
      <c r="B231" s="43">
        <v>1605</v>
      </c>
      <c r="C231" s="45" t="s">
        <v>286</v>
      </c>
      <c r="D231" s="45" t="s">
        <v>0</v>
      </c>
      <c r="E231" s="43">
        <v>104</v>
      </c>
      <c r="F231" s="44">
        <v>46296</v>
      </c>
      <c r="G231" s="43" t="s">
        <v>18</v>
      </c>
      <c r="H231" s="33" t="s">
        <v>27</v>
      </c>
      <c r="I231" s="46">
        <v>3</v>
      </c>
      <c r="J231" s="47"/>
      <c r="K231" s="28"/>
      <c r="L231" s="28"/>
      <c r="M231" s="28"/>
      <c r="N231" s="28"/>
      <c r="O231" s="28"/>
      <c r="P231" s="28"/>
      <c r="Q231" s="1"/>
    </row>
    <row r="232" spans="1:17" x14ac:dyDescent="0.35">
      <c r="A232" s="28">
        <v>7</v>
      </c>
      <c r="B232" s="43">
        <v>5601</v>
      </c>
      <c r="C232" s="45" t="s">
        <v>287</v>
      </c>
      <c r="D232" s="45" t="s">
        <v>0</v>
      </c>
      <c r="E232" s="43">
        <v>160</v>
      </c>
      <c r="F232" s="44">
        <v>46296</v>
      </c>
      <c r="G232" s="43" t="s">
        <v>12</v>
      </c>
      <c r="H232" s="33" t="s">
        <v>27</v>
      </c>
      <c r="I232" s="46">
        <v>2</v>
      </c>
      <c r="J232" s="47"/>
      <c r="K232" s="28"/>
      <c r="L232" s="28"/>
      <c r="M232" s="28"/>
      <c r="N232" s="28"/>
      <c r="O232" s="28"/>
      <c r="P232" s="28"/>
      <c r="Q232" s="1"/>
    </row>
    <row r="233" spans="1:17" x14ac:dyDescent="0.35">
      <c r="A233" s="28">
        <v>7</v>
      </c>
      <c r="B233" s="43" t="s">
        <v>288</v>
      </c>
      <c r="C233" s="43" t="s">
        <v>289</v>
      </c>
      <c r="D233" s="45" t="s">
        <v>0</v>
      </c>
      <c r="E233" s="43">
        <v>30</v>
      </c>
      <c r="F233" s="44">
        <v>46296</v>
      </c>
      <c r="G233" s="43" t="s">
        <v>18</v>
      </c>
      <c r="H233" s="48"/>
      <c r="I233" s="48"/>
      <c r="J233" s="47"/>
      <c r="K233" s="28"/>
      <c r="L233" s="28"/>
      <c r="M233" s="28"/>
      <c r="N233" s="28"/>
      <c r="O233" s="28"/>
      <c r="P233" s="28"/>
      <c r="Q233" s="1"/>
    </row>
    <row r="234" spans="1:17" x14ac:dyDescent="0.35">
      <c r="A234" s="28">
        <v>7</v>
      </c>
      <c r="B234" s="43">
        <v>9600</v>
      </c>
      <c r="C234" s="43" t="s">
        <v>290</v>
      </c>
      <c r="D234" s="43" t="s">
        <v>0</v>
      </c>
      <c r="E234" s="43">
        <v>278</v>
      </c>
      <c r="F234" s="44">
        <v>46296</v>
      </c>
      <c r="G234" s="43" t="s">
        <v>18</v>
      </c>
      <c r="H234" s="33" t="s">
        <v>13</v>
      </c>
      <c r="I234" s="43">
        <v>1</v>
      </c>
      <c r="J234" s="44" t="s">
        <v>291</v>
      </c>
      <c r="K234" s="28"/>
      <c r="L234" s="28"/>
      <c r="M234" s="28"/>
      <c r="N234" s="28"/>
      <c r="O234" s="28"/>
      <c r="P234" s="28"/>
      <c r="Q234" s="1"/>
    </row>
    <row r="235" spans="1:17" x14ac:dyDescent="0.35">
      <c r="A235" s="28">
        <v>7</v>
      </c>
      <c r="B235" s="43">
        <v>1433</v>
      </c>
      <c r="C235" s="43" t="s">
        <v>292</v>
      </c>
      <c r="D235" s="43" t="s">
        <v>0</v>
      </c>
      <c r="E235" s="43">
        <v>11</v>
      </c>
      <c r="F235" s="44">
        <v>46296</v>
      </c>
      <c r="G235" s="43" t="s">
        <v>18</v>
      </c>
      <c r="H235" s="43" t="s">
        <v>134</v>
      </c>
      <c r="I235" s="43">
        <v>2</v>
      </c>
      <c r="J235" s="44" t="s">
        <v>291</v>
      </c>
      <c r="K235" s="28"/>
      <c r="L235" s="28"/>
      <c r="M235" s="28"/>
      <c r="N235" s="28"/>
      <c r="O235" s="28"/>
      <c r="P235" s="28"/>
      <c r="Q235" s="1"/>
    </row>
    <row r="236" spans="1:17" x14ac:dyDescent="0.35">
      <c r="A236" s="28">
        <v>7</v>
      </c>
      <c r="B236" s="43" t="s">
        <v>293</v>
      </c>
      <c r="C236" s="43" t="s">
        <v>294</v>
      </c>
      <c r="D236" s="43" t="s">
        <v>0</v>
      </c>
      <c r="E236" s="43">
        <v>150</v>
      </c>
      <c r="F236" s="44">
        <v>46296</v>
      </c>
      <c r="G236" s="43" t="s">
        <v>18</v>
      </c>
      <c r="H236" s="33" t="s">
        <v>13</v>
      </c>
      <c r="I236" s="43">
        <v>3</v>
      </c>
      <c r="J236" s="44">
        <v>47118</v>
      </c>
      <c r="K236" s="28"/>
      <c r="L236" s="28"/>
      <c r="M236" s="28"/>
      <c r="N236" s="28"/>
      <c r="O236" s="28"/>
      <c r="P236" s="28"/>
      <c r="Q236" s="1"/>
    </row>
    <row r="237" spans="1:17" x14ac:dyDescent="0.35">
      <c r="A237" s="28">
        <v>7</v>
      </c>
      <c r="B237" s="43">
        <v>1512</v>
      </c>
      <c r="C237" s="43" t="s">
        <v>295</v>
      </c>
      <c r="D237" s="43" t="s">
        <v>0</v>
      </c>
      <c r="E237" s="43">
        <v>23</v>
      </c>
      <c r="F237" s="44">
        <v>46296</v>
      </c>
      <c r="G237" s="43" t="s">
        <v>18</v>
      </c>
      <c r="H237" s="45" t="s">
        <v>97</v>
      </c>
      <c r="I237" s="43">
        <v>1</v>
      </c>
      <c r="J237" s="44">
        <v>47118</v>
      </c>
      <c r="K237" s="28"/>
      <c r="L237" s="28"/>
      <c r="M237" s="28"/>
      <c r="N237" s="28"/>
      <c r="O237" s="28"/>
      <c r="P237" s="28"/>
      <c r="Q237" s="1"/>
    </row>
    <row r="238" spans="1:17" x14ac:dyDescent="0.35">
      <c r="A238" s="28">
        <v>7</v>
      </c>
      <c r="B238" s="43">
        <v>739</v>
      </c>
      <c r="C238" s="43" t="s">
        <v>296</v>
      </c>
      <c r="D238" s="43" t="s">
        <v>0</v>
      </c>
      <c r="E238" s="43">
        <v>84</v>
      </c>
      <c r="F238" s="44">
        <v>46296</v>
      </c>
      <c r="G238" s="43" t="s">
        <v>18</v>
      </c>
      <c r="H238" s="33" t="s">
        <v>27</v>
      </c>
      <c r="I238" s="43">
        <v>2</v>
      </c>
      <c r="J238" s="44">
        <v>47118</v>
      </c>
      <c r="K238" s="28"/>
      <c r="L238" s="28"/>
      <c r="M238" s="28"/>
      <c r="N238" s="28"/>
      <c r="O238" s="28"/>
      <c r="P238" s="28"/>
      <c r="Q238" s="1"/>
    </row>
    <row r="239" spans="1:17" x14ac:dyDescent="0.35">
      <c r="A239" s="28">
        <v>7</v>
      </c>
      <c r="B239" s="43">
        <v>939</v>
      </c>
      <c r="C239" s="43" t="s">
        <v>297</v>
      </c>
      <c r="D239" s="43" t="s">
        <v>0</v>
      </c>
      <c r="E239" s="43">
        <v>73</v>
      </c>
      <c r="F239" s="44">
        <v>46296</v>
      </c>
      <c r="G239" s="43" t="s">
        <v>18</v>
      </c>
      <c r="H239" s="33" t="s">
        <v>27</v>
      </c>
      <c r="I239" s="43">
        <v>3</v>
      </c>
      <c r="J239" s="44">
        <v>47118</v>
      </c>
      <c r="K239" s="28"/>
      <c r="L239" s="28"/>
      <c r="M239" s="28"/>
      <c r="N239" s="28"/>
      <c r="O239" s="28"/>
      <c r="P239" s="28"/>
      <c r="Q239" s="1"/>
    </row>
    <row r="240" spans="1:17" x14ac:dyDescent="0.35">
      <c r="A240" s="28">
        <v>7</v>
      </c>
      <c r="B240" s="43">
        <v>604</v>
      </c>
      <c r="C240" s="43" t="s">
        <v>298</v>
      </c>
      <c r="D240" s="43" t="s">
        <v>0</v>
      </c>
      <c r="E240" s="43">
        <v>32</v>
      </c>
      <c r="F240" s="44">
        <v>46296</v>
      </c>
      <c r="G240" s="43" t="s">
        <v>18</v>
      </c>
      <c r="H240" s="43"/>
      <c r="I240" s="43">
        <v>1</v>
      </c>
      <c r="J240" s="44">
        <v>47118</v>
      </c>
      <c r="K240" s="28"/>
      <c r="L240" s="28"/>
      <c r="M240" s="28"/>
      <c r="N240" s="28"/>
      <c r="O240" s="28"/>
      <c r="P240" s="28"/>
      <c r="Q240" s="1"/>
    </row>
    <row r="241" spans="1:17" x14ac:dyDescent="0.35">
      <c r="A241" s="28">
        <v>7</v>
      </c>
      <c r="B241" s="43">
        <v>1309</v>
      </c>
      <c r="C241" s="43" t="s">
        <v>299</v>
      </c>
      <c r="D241" s="43" t="s">
        <v>0</v>
      </c>
      <c r="E241" s="43">
        <v>23</v>
      </c>
      <c r="F241" s="44">
        <v>46296</v>
      </c>
      <c r="G241" s="43" t="s">
        <v>18</v>
      </c>
      <c r="H241" s="43" t="s">
        <v>134</v>
      </c>
      <c r="I241" s="43">
        <v>1</v>
      </c>
      <c r="J241" s="44">
        <v>47118</v>
      </c>
      <c r="K241" s="28"/>
      <c r="L241" s="28"/>
      <c r="M241" s="28"/>
      <c r="N241" s="28"/>
      <c r="O241" s="28"/>
      <c r="P241" s="28"/>
      <c r="Q241" s="1"/>
    </row>
    <row r="242" spans="1:17" x14ac:dyDescent="0.35">
      <c r="A242" s="28">
        <v>7</v>
      </c>
      <c r="B242" s="43">
        <v>1816</v>
      </c>
      <c r="C242" s="43" t="s">
        <v>300</v>
      </c>
      <c r="D242" s="43" t="s">
        <v>0</v>
      </c>
      <c r="E242" s="43">
        <v>18</v>
      </c>
      <c r="F242" s="44">
        <v>46296</v>
      </c>
      <c r="G242" s="43" t="s">
        <v>18</v>
      </c>
      <c r="H242" s="43" t="s">
        <v>134</v>
      </c>
      <c r="I242" s="43">
        <v>2</v>
      </c>
      <c r="J242" s="44">
        <v>47118</v>
      </c>
      <c r="K242" s="28"/>
      <c r="L242" s="28"/>
      <c r="M242" s="28"/>
      <c r="N242" s="28"/>
      <c r="O242" s="28"/>
      <c r="P242" s="28"/>
      <c r="Q242" s="1"/>
    </row>
    <row r="243" spans="1:17" x14ac:dyDescent="0.35">
      <c r="A243" s="28">
        <v>7</v>
      </c>
      <c r="B243" s="43">
        <v>115</v>
      </c>
      <c r="C243" s="43" t="s">
        <v>301</v>
      </c>
      <c r="D243" s="43" t="s">
        <v>0</v>
      </c>
      <c r="E243" s="43">
        <v>35</v>
      </c>
      <c r="F243" s="44">
        <v>46296</v>
      </c>
      <c r="G243" s="43" t="s">
        <v>12</v>
      </c>
      <c r="H243" s="33" t="s">
        <v>27</v>
      </c>
      <c r="I243" s="43">
        <v>1</v>
      </c>
      <c r="J243" s="44">
        <v>47118</v>
      </c>
      <c r="K243" s="28"/>
      <c r="L243" s="28"/>
      <c r="M243" s="28"/>
      <c r="N243" s="28"/>
      <c r="O243" s="28"/>
      <c r="P243" s="28"/>
      <c r="Q243" s="1"/>
    </row>
    <row r="244" spans="1:17" x14ac:dyDescent="0.35">
      <c r="A244" s="28">
        <v>7</v>
      </c>
      <c r="B244" s="43">
        <v>127</v>
      </c>
      <c r="C244" s="43" t="s">
        <v>302</v>
      </c>
      <c r="D244" s="43" t="s">
        <v>0</v>
      </c>
      <c r="E244" s="43">
        <v>15</v>
      </c>
      <c r="F244" s="44">
        <v>46296</v>
      </c>
      <c r="G244" s="43" t="s">
        <v>18</v>
      </c>
      <c r="H244" s="43" t="s">
        <v>134</v>
      </c>
      <c r="I244" s="43">
        <v>1</v>
      </c>
      <c r="J244" s="44">
        <v>47118</v>
      </c>
      <c r="K244" s="28"/>
      <c r="L244" s="28"/>
      <c r="M244" s="28"/>
      <c r="N244" s="28"/>
      <c r="O244" s="28"/>
      <c r="P244" s="28"/>
      <c r="Q244" s="1"/>
    </row>
    <row r="245" spans="1:17" x14ac:dyDescent="0.35">
      <c r="A245" s="28">
        <v>7</v>
      </c>
      <c r="B245" s="43">
        <v>1121</v>
      </c>
      <c r="C245" s="43" t="s">
        <v>303</v>
      </c>
      <c r="D245" s="43" t="s">
        <v>0</v>
      </c>
      <c r="E245" s="43">
        <v>27</v>
      </c>
      <c r="F245" s="44">
        <v>46296</v>
      </c>
      <c r="G245" s="43" t="s">
        <v>18</v>
      </c>
      <c r="H245" s="43" t="s">
        <v>134</v>
      </c>
      <c r="I245" s="43">
        <v>3</v>
      </c>
      <c r="J245" s="44">
        <v>47118</v>
      </c>
      <c r="K245" s="28"/>
      <c r="L245" s="28"/>
      <c r="M245" s="28"/>
      <c r="N245" s="28"/>
      <c r="O245" s="28"/>
      <c r="P245" s="28"/>
      <c r="Q245" s="1"/>
    </row>
    <row r="246" spans="1:17" x14ac:dyDescent="0.35">
      <c r="A246" s="28">
        <v>7</v>
      </c>
      <c r="B246" s="43">
        <v>4812</v>
      </c>
      <c r="C246" s="43" t="s">
        <v>304</v>
      </c>
      <c r="D246" s="43" t="s">
        <v>0</v>
      </c>
      <c r="E246" s="43">
        <v>17</v>
      </c>
      <c r="F246" s="44">
        <v>46296</v>
      </c>
      <c r="G246" s="43" t="s">
        <v>12</v>
      </c>
      <c r="H246" s="33" t="s">
        <v>27</v>
      </c>
      <c r="I246" s="43">
        <v>1</v>
      </c>
      <c r="J246" s="44">
        <v>47118</v>
      </c>
      <c r="K246" s="28"/>
      <c r="L246" s="28"/>
      <c r="M246" s="28"/>
      <c r="N246" s="28"/>
      <c r="O246" s="28"/>
      <c r="P246" s="28"/>
      <c r="Q246" s="1"/>
    </row>
    <row r="247" spans="1:17" x14ac:dyDescent="0.35">
      <c r="A247" s="28">
        <v>7</v>
      </c>
      <c r="B247" s="43">
        <v>4820</v>
      </c>
      <c r="C247" s="43" t="s">
        <v>305</v>
      </c>
      <c r="D247" s="43" t="s">
        <v>0</v>
      </c>
      <c r="E247" s="43">
        <v>17</v>
      </c>
      <c r="F247" s="44">
        <v>46296</v>
      </c>
      <c r="G247" s="48"/>
      <c r="H247" s="48"/>
      <c r="I247" s="43">
        <v>0</v>
      </c>
      <c r="J247" s="44">
        <v>47118</v>
      </c>
      <c r="K247" s="28"/>
      <c r="L247" s="28"/>
      <c r="M247" s="28"/>
      <c r="N247" s="28"/>
      <c r="O247" s="28"/>
      <c r="P247" s="28"/>
      <c r="Q247" s="1"/>
    </row>
    <row r="248" spans="1:17" x14ac:dyDescent="0.35">
      <c r="A248" s="28">
        <v>7</v>
      </c>
      <c r="B248" s="43">
        <v>1608</v>
      </c>
      <c r="C248" s="43" t="s">
        <v>306</v>
      </c>
      <c r="D248" s="43" t="s">
        <v>0</v>
      </c>
      <c r="E248" s="43">
        <v>23</v>
      </c>
      <c r="F248" s="44">
        <v>46296</v>
      </c>
      <c r="G248" s="43" t="s">
        <v>18</v>
      </c>
      <c r="H248" s="43" t="s">
        <v>134</v>
      </c>
      <c r="I248" s="43">
        <v>3</v>
      </c>
      <c r="J248" s="44">
        <v>47118</v>
      </c>
      <c r="K248" s="28"/>
      <c r="L248" s="28"/>
      <c r="M248" s="28"/>
      <c r="N248" s="28"/>
      <c r="O248" s="28"/>
      <c r="P248" s="28"/>
      <c r="Q248" s="1"/>
    </row>
    <row r="249" spans="1:17" x14ac:dyDescent="0.35">
      <c r="A249" s="28">
        <v>7</v>
      </c>
      <c r="B249" s="43">
        <v>727</v>
      </c>
      <c r="C249" s="43" t="s">
        <v>307</v>
      </c>
      <c r="D249" s="43" t="s">
        <v>0</v>
      </c>
      <c r="E249" s="43">
        <v>36</v>
      </c>
      <c r="F249" s="44">
        <v>46296</v>
      </c>
      <c r="G249" s="43" t="s">
        <v>12</v>
      </c>
      <c r="H249" s="45" t="s">
        <v>97</v>
      </c>
      <c r="I249" s="43">
        <v>1</v>
      </c>
      <c r="J249" s="44">
        <v>47118</v>
      </c>
      <c r="K249" s="28"/>
      <c r="L249" s="28"/>
      <c r="M249" s="28"/>
      <c r="N249" s="28"/>
      <c r="O249" s="28"/>
      <c r="P249" s="28"/>
      <c r="Q249" s="1"/>
    </row>
    <row r="250" spans="1:17" x14ac:dyDescent="0.35">
      <c r="A250" s="28">
        <v>7</v>
      </c>
      <c r="B250" s="43">
        <v>1015</v>
      </c>
      <c r="C250" s="43" t="s">
        <v>308</v>
      </c>
      <c r="D250" s="43" t="s">
        <v>0</v>
      </c>
      <c r="E250" s="43">
        <v>25</v>
      </c>
      <c r="F250" s="44">
        <v>46296</v>
      </c>
      <c r="G250" s="43" t="s">
        <v>12</v>
      </c>
      <c r="H250" s="45" t="s">
        <v>97</v>
      </c>
      <c r="I250" s="43">
        <v>1</v>
      </c>
      <c r="J250" s="44">
        <v>47118</v>
      </c>
      <c r="K250" s="28"/>
      <c r="L250" s="28"/>
      <c r="M250" s="28"/>
      <c r="N250" s="28"/>
      <c r="O250" s="28"/>
      <c r="P250" s="28"/>
      <c r="Q250" s="1"/>
    </row>
    <row r="251" spans="1:17" x14ac:dyDescent="0.35">
      <c r="A251" s="28">
        <v>7</v>
      </c>
      <c r="B251" s="43">
        <v>2010</v>
      </c>
      <c r="C251" s="43" t="s">
        <v>309</v>
      </c>
      <c r="D251" s="43" t="s">
        <v>0</v>
      </c>
      <c r="E251" s="43">
        <v>29</v>
      </c>
      <c r="F251" s="44">
        <v>46296</v>
      </c>
      <c r="G251" s="43" t="s">
        <v>18</v>
      </c>
      <c r="H251" s="43"/>
      <c r="I251" s="43">
        <v>1</v>
      </c>
      <c r="J251" s="44">
        <v>47118</v>
      </c>
      <c r="K251" s="28"/>
      <c r="L251" s="28"/>
      <c r="M251" s="28"/>
      <c r="N251" s="28"/>
      <c r="O251" s="28"/>
      <c r="P251" s="28"/>
      <c r="Q251" s="1"/>
    </row>
    <row r="252" spans="1:17" x14ac:dyDescent="0.35">
      <c r="A252" s="28">
        <v>7</v>
      </c>
      <c r="B252" s="43">
        <v>510</v>
      </c>
      <c r="C252" s="43" t="s">
        <v>310</v>
      </c>
      <c r="D252" s="43" t="s">
        <v>0</v>
      </c>
      <c r="E252" s="43">
        <v>24</v>
      </c>
      <c r="F252" s="44">
        <v>46296</v>
      </c>
      <c r="G252" s="43" t="s">
        <v>12</v>
      </c>
      <c r="H252" s="45" t="s">
        <v>97</v>
      </c>
      <c r="I252" s="43">
        <v>1</v>
      </c>
      <c r="J252" s="44">
        <v>47118</v>
      </c>
      <c r="K252" s="28"/>
      <c r="L252" s="28"/>
      <c r="M252" s="28"/>
      <c r="N252" s="28"/>
      <c r="O252" s="28"/>
      <c r="P252" s="28"/>
      <c r="Q252" s="1"/>
    </row>
    <row r="253" spans="1:17" x14ac:dyDescent="0.35">
      <c r="A253" s="28">
        <v>7</v>
      </c>
      <c r="B253" s="43">
        <v>520</v>
      </c>
      <c r="C253" s="43" t="s">
        <v>311</v>
      </c>
      <c r="D253" s="43" t="s">
        <v>0</v>
      </c>
      <c r="E253" s="43">
        <v>24</v>
      </c>
      <c r="F253" s="44">
        <v>46296</v>
      </c>
      <c r="G253" s="48"/>
      <c r="H253" s="48"/>
      <c r="I253" s="48"/>
      <c r="J253" s="44">
        <v>47118</v>
      </c>
      <c r="K253" s="28"/>
      <c r="L253" s="28"/>
      <c r="M253" s="28"/>
      <c r="N253" s="28"/>
      <c r="O253" s="28"/>
      <c r="P253" s="28"/>
      <c r="Q253" s="1"/>
    </row>
    <row r="254" spans="1:17" x14ac:dyDescent="0.35">
      <c r="A254" s="28">
        <v>7</v>
      </c>
      <c r="B254" s="43">
        <v>530</v>
      </c>
      <c r="C254" s="43" t="s">
        <v>312</v>
      </c>
      <c r="D254" s="43" t="s">
        <v>0</v>
      </c>
      <c r="E254" s="43">
        <v>24</v>
      </c>
      <c r="F254" s="44">
        <v>46296</v>
      </c>
      <c r="G254" s="48"/>
      <c r="H254" s="48"/>
      <c r="I254" s="48"/>
      <c r="J254" s="44">
        <v>47118</v>
      </c>
      <c r="K254" s="28"/>
      <c r="L254" s="28"/>
      <c r="M254" s="28"/>
      <c r="N254" s="28"/>
      <c r="O254" s="28"/>
      <c r="P254" s="28"/>
      <c r="Q254" s="1"/>
    </row>
    <row r="255" spans="1:17" x14ac:dyDescent="0.35">
      <c r="A255" s="28">
        <v>7</v>
      </c>
      <c r="B255" s="43">
        <v>540</v>
      </c>
      <c r="C255" s="43" t="s">
        <v>313</v>
      </c>
      <c r="D255" s="43" t="s">
        <v>0</v>
      </c>
      <c r="E255" s="43">
        <v>24</v>
      </c>
      <c r="F255" s="44">
        <v>46296</v>
      </c>
      <c r="G255" s="48"/>
      <c r="H255" s="48"/>
      <c r="I255" s="48"/>
      <c r="J255" s="44">
        <v>47118</v>
      </c>
      <c r="K255" s="28"/>
      <c r="L255" s="28"/>
      <c r="M255" s="28"/>
      <c r="N255" s="28"/>
      <c r="O255" s="28"/>
      <c r="P255" s="28"/>
      <c r="Q255" s="1"/>
    </row>
    <row r="256" spans="1:17" x14ac:dyDescent="0.35">
      <c r="A256" s="28">
        <v>7</v>
      </c>
      <c r="B256" s="43">
        <v>25</v>
      </c>
      <c r="C256" s="43" t="s">
        <v>314</v>
      </c>
      <c r="D256" s="43" t="s">
        <v>0</v>
      </c>
      <c r="E256" s="43">
        <v>60</v>
      </c>
      <c r="F256" s="44">
        <v>46296</v>
      </c>
      <c r="G256" s="43" t="s">
        <v>18</v>
      </c>
      <c r="H256" s="33" t="s">
        <v>13</v>
      </c>
      <c r="I256" s="43">
        <v>1</v>
      </c>
      <c r="J256" s="44">
        <v>47118</v>
      </c>
      <c r="K256" s="28"/>
      <c r="L256" s="28"/>
      <c r="M256" s="28"/>
      <c r="N256" s="28"/>
      <c r="O256" s="28"/>
      <c r="P256" s="28"/>
      <c r="Q256" s="1"/>
    </row>
    <row r="257" spans="1:17" x14ac:dyDescent="0.35">
      <c r="A257" s="28">
        <v>7</v>
      </c>
      <c r="B257" s="43">
        <v>35</v>
      </c>
      <c r="C257" s="43" t="s">
        <v>315</v>
      </c>
      <c r="D257" s="43" t="s">
        <v>0</v>
      </c>
      <c r="E257" s="43">
        <v>60</v>
      </c>
      <c r="F257" s="44">
        <v>46296</v>
      </c>
      <c r="G257" s="48"/>
      <c r="H257" s="48"/>
      <c r="I257" s="48"/>
      <c r="J257" s="44">
        <v>47118</v>
      </c>
      <c r="K257" s="28"/>
      <c r="L257" s="28"/>
      <c r="M257" s="28"/>
      <c r="N257" s="28"/>
      <c r="O257" s="28"/>
      <c r="P257" s="28"/>
      <c r="Q257" s="1"/>
    </row>
    <row r="258" spans="1:17" x14ac:dyDescent="0.35">
      <c r="A258" s="28">
        <v>7</v>
      </c>
      <c r="B258" s="43">
        <v>1028</v>
      </c>
      <c r="C258" s="43" t="s">
        <v>316</v>
      </c>
      <c r="D258" s="43" t="s">
        <v>0</v>
      </c>
      <c r="E258" s="43">
        <v>11</v>
      </c>
      <c r="F258" s="44">
        <v>46296</v>
      </c>
      <c r="G258" s="43" t="s">
        <v>18</v>
      </c>
      <c r="H258" s="43" t="s">
        <v>134</v>
      </c>
      <c r="I258" s="43">
        <v>1</v>
      </c>
      <c r="J258" s="44">
        <v>47118</v>
      </c>
      <c r="K258" s="28"/>
      <c r="L258" s="28"/>
      <c r="M258" s="28"/>
      <c r="N258" s="28"/>
      <c r="O258" s="28"/>
      <c r="P258" s="28"/>
      <c r="Q258" s="1"/>
    </row>
    <row r="259" spans="1:17" ht="58" x14ac:dyDescent="0.35">
      <c r="A259" s="28">
        <v>7</v>
      </c>
      <c r="B259" s="43">
        <v>1825</v>
      </c>
      <c r="C259" s="43" t="s">
        <v>317</v>
      </c>
      <c r="D259" s="43" t="s">
        <v>0</v>
      </c>
      <c r="E259" s="43">
        <v>36</v>
      </c>
      <c r="F259" s="44">
        <v>46296</v>
      </c>
      <c r="G259" s="43" t="s">
        <v>18</v>
      </c>
      <c r="H259" s="33" t="s">
        <v>13</v>
      </c>
      <c r="I259" s="43">
        <v>2</v>
      </c>
      <c r="J259" s="47" t="s">
        <v>318</v>
      </c>
      <c r="K259" s="28"/>
      <c r="L259" s="28"/>
      <c r="M259" s="28"/>
      <c r="N259" s="28"/>
      <c r="O259" s="28"/>
      <c r="P259" s="28"/>
      <c r="Q259" s="1"/>
    </row>
    <row r="260" spans="1:17" ht="58" x14ac:dyDescent="0.35">
      <c r="A260" s="28">
        <v>7</v>
      </c>
      <c r="B260" s="43">
        <v>1825</v>
      </c>
      <c r="C260" s="43" t="s">
        <v>317</v>
      </c>
      <c r="D260" s="43" t="s">
        <v>0</v>
      </c>
      <c r="E260" s="43">
        <v>79</v>
      </c>
      <c r="F260" s="44">
        <v>46296</v>
      </c>
      <c r="G260" s="48"/>
      <c r="H260" s="48"/>
      <c r="I260" s="48"/>
      <c r="J260" s="47" t="s">
        <v>318</v>
      </c>
      <c r="K260" s="28"/>
      <c r="L260" s="28"/>
      <c r="M260" s="28"/>
      <c r="N260" s="28"/>
      <c r="O260" s="28"/>
      <c r="P260" s="28"/>
      <c r="Q260" s="1"/>
    </row>
    <row r="261" spans="1:17" ht="43.5" x14ac:dyDescent="0.35">
      <c r="A261" s="28">
        <v>7</v>
      </c>
      <c r="B261" s="43">
        <v>12535</v>
      </c>
      <c r="C261" s="43" t="s">
        <v>319</v>
      </c>
      <c r="D261" s="43" t="s">
        <v>0</v>
      </c>
      <c r="E261" s="43">
        <v>24</v>
      </c>
      <c r="F261" s="44">
        <v>46296</v>
      </c>
      <c r="G261" s="48"/>
      <c r="H261" s="48"/>
      <c r="I261" s="48"/>
      <c r="J261" s="47" t="s">
        <v>320</v>
      </c>
      <c r="K261" s="28"/>
      <c r="L261" s="28"/>
      <c r="M261" s="28"/>
      <c r="N261" s="28"/>
      <c r="O261" s="28"/>
      <c r="P261" s="28"/>
      <c r="Q261" s="1"/>
    </row>
    <row r="262" spans="1:17" ht="43.5" x14ac:dyDescent="0.35">
      <c r="A262" s="28">
        <v>7</v>
      </c>
      <c r="B262" s="43">
        <v>12535</v>
      </c>
      <c r="C262" s="43" t="s">
        <v>319</v>
      </c>
      <c r="D262" s="43" t="s">
        <v>0</v>
      </c>
      <c r="E262" s="43">
        <v>24</v>
      </c>
      <c r="F262" s="44">
        <v>46296</v>
      </c>
      <c r="G262" s="48"/>
      <c r="H262" s="48"/>
      <c r="I262" s="48"/>
      <c r="J262" s="47" t="s">
        <v>320</v>
      </c>
      <c r="K262" s="28"/>
      <c r="L262" s="28"/>
      <c r="M262" s="28"/>
      <c r="N262" s="28"/>
      <c r="O262" s="28"/>
      <c r="P262" s="28"/>
      <c r="Q262" s="1"/>
    </row>
    <row r="263" spans="1:17" x14ac:dyDescent="0.35">
      <c r="A263" s="28">
        <v>7</v>
      </c>
      <c r="B263" s="43" t="s">
        <v>321</v>
      </c>
      <c r="C263" s="43" t="s">
        <v>322</v>
      </c>
      <c r="D263" s="43" t="s">
        <v>0</v>
      </c>
      <c r="E263" s="43">
        <v>18</v>
      </c>
      <c r="F263" s="44">
        <v>46296</v>
      </c>
      <c r="G263" s="48"/>
      <c r="H263" s="48"/>
      <c r="I263" s="48"/>
      <c r="J263" s="44">
        <v>47118</v>
      </c>
      <c r="K263" s="28"/>
      <c r="L263" s="28"/>
      <c r="M263" s="28"/>
      <c r="N263" s="28"/>
      <c r="O263" s="28"/>
      <c r="P263" s="28"/>
      <c r="Q263" s="1"/>
    </row>
    <row r="264" spans="1:17" ht="58" x14ac:dyDescent="0.35">
      <c r="A264" s="28">
        <v>7</v>
      </c>
      <c r="B264" s="43">
        <v>2120</v>
      </c>
      <c r="C264" s="43" t="s">
        <v>323</v>
      </c>
      <c r="D264" s="43" t="s">
        <v>0</v>
      </c>
      <c r="E264" s="43">
        <v>53</v>
      </c>
      <c r="F264" s="44">
        <v>46296</v>
      </c>
      <c r="G264" s="43" t="s">
        <v>18</v>
      </c>
      <c r="H264" s="33" t="s">
        <v>13</v>
      </c>
      <c r="I264" s="43">
        <v>2</v>
      </c>
      <c r="J264" s="47" t="s">
        <v>324</v>
      </c>
      <c r="K264" s="28"/>
      <c r="L264" s="28"/>
      <c r="M264" s="28"/>
      <c r="N264" s="28"/>
      <c r="O264" s="28"/>
      <c r="P264" s="28"/>
      <c r="Q264" s="1"/>
    </row>
    <row r="265" spans="1:17" ht="58" x14ac:dyDescent="0.35">
      <c r="A265" s="28">
        <v>7</v>
      </c>
      <c r="B265" s="43">
        <v>2120</v>
      </c>
      <c r="C265" s="43" t="s">
        <v>323</v>
      </c>
      <c r="D265" s="43" t="s">
        <v>0</v>
      </c>
      <c r="E265" s="43">
        <v>53</v>
      </c>
      <c r="F265" s="44">
        <v>46296</v>
      </c>
      <c r="G265" s="48"/>
      <c r="H265" s="48"/>
      <c r="I265" s="48"/>
      <c r="J265" s="47" t="s">
        <v>324</v>
      </c>
      <c r="K265" s="28"/>
      <c r="L265" s="28"/>
      <c r="M265" s="28"/>
      <c r="N265" s="28"/>
      <c r="O265" s="28"/>
      <c r="P265" s="28"/>
      <c r="Q265" s="1"/>
    </row>
    <row r="266" spans="1:17" ht="58" x14ac:dyDescent="0.35">
      <c r="A266" s="28">
        <v>7</v>
      </c>
      <c r="B266" s="43">
        <v>2120</v>
      </c>
      <c r="C266" s="43" t="s">
        <v>323</v>
      </c>
      <c r="D266" s="43" t="s">
        <v>0</v>
      </c>
      <c r="E266" s="43">
        <v>29</v>
      </c>
      <c r="F266" s="44">
        <v>46296</v>
      </c>
      <c r="G266" s="48"/>
      <c r="H266" s="48"/>
      <c r="I266" s="48"/>
      <c r="J266" s="47" t="s">
        <v>324</v>
      </c>
      <c r="K266" s="28"/>
      <c r="L266" s="28"/>
      <c r="M266" s="28"/>
      <c r="N266" s="28"/>
      <c r="O266" s="28"/>
      <c r="P266" s="28"/>
      <c r="Q266" s="1"/>
    </row>
    <row r="267" spans="1:17" ht="58" x14ac:dyDescent="0.35">
      <c r="A267" s="28">
        <v>7</v>
      </c>
      <c r="B267" s="43">
        <v>2120</v>
      </c>
      <c r="C267" s="43" t="s">
        <v>323</v>
      </c>
      <c r="D267" s="43" t="s">
        <v>0</v>
      </c>
      <c r="E267" s="43">
        <v>29</v>
      </c>
      <c r="F267" s="44">
        <v>46296</v>
      </c>
      <c r="G267" s="48"/>
      <c r="H267" s="48"/>
      <c r="I267" s="48"/>
      <c r="J267" s="47" t="s">
        <v>324</v>
      </c>
      <c r="K267" s="28"/>
      <c r="L267" s="28"/>
      <c r="M267" s="28"/>
      <c r="N267" s="28"/>
      <c r="O267" s="28"/>
      <c r="P267" s="28"/>
      <c r="Q267" s="1"/>
    </row>
    <row r="268" spans="1:17" ht="58" x14ac:dyDescent="0.35">
      <c r="A268" s="28">
        <v>7</v>
      </c>
      <c r="B268" s="43">
        <v>2120</v>
      </c>
      <c r="C268" s="43" t="s">
        <v>323</v>
      </c>
      <c r="D268" s="43" t="s">
        <v>0</v>
      </c>
      <c r="E268" s="43">
        <v>29</v>
      </c>
      <c r="F268" s="44">
        <v>46296</v>
      </c>
      <c r="G268" s="48"/>
      <c r="H268" s="48"/>
      <c r="I268" s="48"/>
      <c r="J268" s="47" t="s">
        <v>324</v>
      </c>
      <c r="K268" s="28"/>
      <c r="L268" s="28"/>
      <c r="M268" s="28"/>
      <c r="N268" s="28"/>
      <c r="O268" s="28"/>
      <c r="P268" s="28"/>
      <c r="Q268" s="1"/>
    </row>
    <row r="269" spans="1:17" x14ac:dyDescent="0.35">
      <c r="A269" s="28">
        <v>7</v>
      </c>
      <c r="B269" s="43">
        <v>15220</v>
      </c>
      <c r="C269" s="43" t="s">
        <v>325</v>
      </c>
      <c r="D269" s="43" t="s">
        <v>0</v>
      </c>
      <c r="E269" s="43">
        <v>86</v>
      </c>
      <c r="F269" s="44">
        <v>46296</v>
      </c>
      <c r="G269" s="48"/>
      <c r="H269" s="33" t="s">
        <v>27</v>
      </c>
      <c r="I269" s="43">
        <v>1</v>
      </c>
      <c r="J269" s="44">
        <v>47118</v>
      </c>
      <c r="K269" s="28"/>
      <c r="L269" s="28"/>
      <c r="M269" s="28"/>
      <c r="N269" s="28"/>
      <c r="O269" s="28"/>
      <c r="P269" s="28"/>
      <c r="Q269" s="1"/>
    </row>
    <row r="270" spans="1:17" x14ac:dyDescent="0.35">
      <c r="A270" s="28">
        <v>7</v>
      </c>
      <c r="B270" s="43">
        <v>9700</v>
      </c>
      <c r="C270" s="43" t="s">
        <v>326</v>
      </c>
      <c r="D270" s="43" t="s">
        <v>0</v>
      </c>
      <c r="E270" s="43">
        <v>330</v>
      </c>
      <c r="F270" s="44">
        <v>46296</v>
      </c>
      <c r="G270" s="43" t="s">
        <v>18</v>
      </c>
      <c r="H270" s="33" t="s">
        <v>13</v>
      </c>
      <c r="I270" s="43">
        <v>3</v>
      </c>
      <c r="J270" s="44">
        <v>47118</v>
      </c>
      <c r="K270" s="28"/>
      <c r="L270" s="28"/>
      <c r="M270" s="28"/>
      <c r="N270" s="28"/>
      <c r="O270" s="28"/>
      <c r="P270" s="28"/>
      <c r="Q270" s="1"/>
    </row>
    <row r="271" spans="1:17" x14ac:dyDescent="0.35">
      <c r="A271" s="28">
        <v>7</v>
      </c>
      <c r="B271" s="43">
        <v>2160</v>
      </c>
      <c r="C271" s="43" t="s">
        <v>327</v>
      </c>
      <c r="D271" s="43" t="s">
        <v>0</v>
      </c>
      <c r="E271" s="43">
        <v>130</v>
      </c>
      <c r="F271" s="44">
        <v>46296</v>
      </c>
      <c r="G271" s="48"/>
      <c r="H271" s="33" t="s">
        <v>27</v>
      </c>
      <c r="I271" s="43">
        <v>3</v>
      </c>
      <c r="J271" s="44">
        <v>47118</v>
      </c>
      <c r="K271" s="28"/>
      <c r="L271" s="28"/>
      <c r="M271" s="28"/>
      <c r="N271" s="28"/>
      <c r="O271" s="28"/>
      <c r="P271" s="28"/>
      <c r="Q271" s="1"/>
    </row>
    <row r="272" spans="1:17" x14ac:dyDescent="0.35">
      <c r="A272" s="28">
        <v>7</v>
      </c>
      <c r="B272" s="43">
        <v>67</v>
      </c>
      <c r="C272" s="43" t="s">
        <v>328</v>
      </c>
      <c r="D272" s="43" t="s">
        <v>0</v>
      </c>
      <c r="E272" s="43">
        <v>246</v>
      </c>
      <c r="F272" s="44">
        <v>46296</v>
      </c>
      <c r="G272" s="48"/>
      <c r="H272" s="48"/>
      <c r="I272" s="43">
        <v>3</v>
      </c>
      <c r="J272" s="44">
        <v>47118</v>
      </c>
      <c r="K272" s="28"/>
      <c r="L272" s="28"/>
      <c r="M272" s="28"/>
      <c r="N272" s="28"/>
      <c r="O272" s="28"/>
      <c r="P272" s="28"/>
      <c r="Q272" s="1"/>
    </row>
    <row r="273" spans="1:17" ht="43.5" x14ac:dyDescent="0.35">
      <c r="A273" s="28">
        <v>7</v>
      </c>
      <c r="B273" s="43">
        <v>2105</v>
      </c>
      <c r="C273" s="43" t="s">
        <v>329</v>
      </c>
      <c r="D273" s="43" t="s">
        <v>0</v>
      </c>
      <c r="E273" s="43">
        <v>164</v>
      </c>
      <c r="F273" s="44">
        <v>46296</v>
      </c>
      <c r="G273" s="43" t="s">
        <v>18</v>
      </c>
      <c r="H273" s="33" t="s">
        <v>27</v>
      </c>
      <c r="I273" s="43">
        <v>6</v>
      </c>
      <c r="J273" s="47" t="s">
        <v>330</v>
      </c>
      <c r="K273" s="28"/>
      <c r="L273" s="28"/>
      <c r="M273" s="28"/>
      <c r="N273" s="28"/>
      <c r="O273" s="28"/>
      <c r="P273" s="28"/>
      <c r="Q273" s="1"/>
    </row>
    <row r="274" spans="1:17" ht="43.5" x14ac:dyDescent="0.35">
      <c r="A274" s="28">
        <v>7</v>
      </c>
      <c r="B274" s="43">
        <v>2105</v>
      </c>
      <c r="C274" s="43" t="s">
        <v>329</v>
      </c>
      <c r="D274" s="43" t="s">
        <v>0</v>
      </c>
      <c r="E274" s="43">
        <v>164</v>
      </c>
      <c r="F274" s="44">
        <v>46296</v>
      </c>
      <c r="G274" s="48"/>
      <c r="H274" s="48"/>
      <c r="I274" s="48"/>
      <c r="J274" s="47" t="s">
        <v>330</v>
      </c>
      <c r="K274" s="28"/>
      <c r="L274" s="28"/>
      <c r="M274" s="28"/>
      <c r="N274" s="28"/>
      <c r="O274" s="28"/>
      <c r="P274" s="28"/>
      <c r="Q274" s="1"/>
    </row>
    <row r="275" spans="1:17" x14ac:dyDescent="0.35">
      <c r="A275" s="28">
        <v>7</v>
      </c>
      <c r="B275" s="43">
        <v>815</v>
      </c>
      <c r="C275" s="43" t="s">
        <v>331</v>
      </c>
      <c r="D275" s="43" t="s">
        <v>0</v>
      </c>
      <c r="E275" s="43">
        <v>42</v>
      </c>
      <c r="F275" s="44">
        <v>46296</v>
      </c>
      <c r="G275" s="43" t="s">
        <v>18</v>
      </c>
      <c r="H275" s="33" t="s">
        <v>27</v>
      </c>
      <c r="I275" s="43">
        <v>1</v>
      </c>
      <c r="J275" s="44">
        <v>47118</v>
      </c>
      <c r="K275" s="28"/>
      <c r="L275" s="28"/>
      <c r="M275" s="28"/>
      <c r="N275" s="28"/>
      <c r="O275" s="28"/>
      <c r="P275" s="28"/>
      <c r="Q275" s="1"/>
    </row>
    <row r="276" spans="1:17" x14ac:dyDescent="0.35">
      <c r="A276" s="28">
        <v>7</v>
      </c>
      <c r="B276" s="43">
        <v>10</v>
      </c>
      <c r="C276" s="43" t="s">
        <v>332</v>
      </c>
      <c r="D276" s="43" t="s">
        <v>0</v>
      </c>
      <c r="E276" s="43">
        <v>150</v>
      </c>
      <c r="F276" s="44">
        <v>46296</v>
      </c>
      <c r="G276" s="43" t="s">
        <v>18</v>
      </c>
      <c r="H276" s="33" t="s">
        <v>13</v>
      </c>
      <c r="I276" s="43">
        <v>3</v>
      </c>
      <c r="J276" s="44">
        <v>47118</v>
      </c>
      <c r="K276" s="28"/>
      <c r="L276" s="28"/>
      <c r="M276" s="28"/>
      <c r="N276" s="28"/>
      <c r="O276" s="28"/>
      <c r="P276" s="28"/>
      <c r="Q276" s="1"/>
    </row>
    <row r="277" spans="1:17" x14ac:dyDescent="0.35">
      <c r="A277" s="28">
        <v>7</v>
      </c>
      <c r="B277" s="43">
        <v>2404</v>
      </c>
      <c r="C277" s="43" t="s">
        <v>333</v>
      </c>
      <c r="D277" s="43" t="s">
        <v>0</v>
      </c>
      <c r="E277" s="43">
        <v>28</v>
      </c>
      <c r="F277" s="44">
        <v>46296</v>
      </c>
      <c r="G277" s="43" t="s">
        <v>18</v>
      </c>
      <c r="H277" s="33" t="s">
        <v>27</v>
      </c>
      <c r="I277" s="43">
        <v>1</v>
      </c>
      <c r="J277" s="44">
        <v>47118</v>
      </c>
      <c r="K277" s="28"/>
      <c r="L277" s="28"/>
      <c r="M277" s="28"/>
      <c r="N277" s="28"/>
      <c r="O277" s="28"/>
      <c r="P277" s="28"/>
      <c r="Q277" s="1"/>
    </row>
    <row r="278" spans="1:17" x14ac:dyDescent="0.35">
      <c r="A278" s="28">
        <v>7</v>
      </c>
      <c r="B278" s="43">
        <v>606</v>
      </c>
      <c r="C278" s="43" t="s">
        <v>334</v>
      </c>
      <c r="D278" s="43" t="s">
        <v>0</v>
      </c>
      <c r="E278" s="43">
        <v>32</v>
      </c>
      <c r="F278" s="44">
        <v>46296</v>
      </c>
      <c r="G278" s="43" t="s">
        <v>12</v>
      </c>
      <c r="H278" s="33" t="s">
        <v>27</v>
      </c>
      <c r="I278" s="43">
        <v>1</v>
      </c>
      <c r="J278" s="44">
        <v>47118</v>
      </c>
      <c r="K278" s="28"/>
      <c r="L278" s="28"/>
      <c r="M278" s="28"/>
      <c r="N278" s="28"/>
      <c r="O278" s="28"/>
      <c r="P278" s="28"/>
      <c r="Q278" s="1"/>
    </row>
    <row r="279" spans="1:17" x14ac:dyDescent="0.35">
      <c r="A279" s="28">
        <v>7</v>
      </c>
      <c r="B279" s="43">
        <v>505</v>
      </c>
      <c r="C279" s="43" t="s">
        <v>335</v>
      </c>
      <c r="D279" s="43" t="s">
        <v>0</v>
      </c>
      <c r="E279" s="43">
        <v>80</v>
      </c>
      <c r="F279" s="44">
        <v>46296</v>
      </c>
      <c r="G279" s="43" t="s">
        <v>18</v>
      </c>
      <c r="H279" s="33" t="s">
        <v>27</v>
      </c>
      <c r="I279" s="43">
        <v>1</v>
      </c>
      <c r="J279" s="44">
        <v>47118</v>
      </c>
      <c r="K279" s="28"/>
      <c r="L279" s="28"/>
      <c r="M279" s="28"/>
      <c r="N279" s="28"/>
      <c r="O279" s="28"/>
      <c r="P279" s="28"/>
      <c r="Q279" s="1"/>
    </row>
    <row r="280" spans="1:17" x14ac:dyDescent="0.35">
      <c r="A280" s="28">
        <v>7</v>
      </c>
      <c r="B280" s="43">
        <v>510</v>
      </c>
      <c r="C280" s="43" t="s">
        <v>336</v>
      </c>
      <c r="D280" s="43" t="s">
        <v>0</v>
      </c>
      <c r="E280" s="43">
        <v>59</v>
      </c>
      <c r="F280" s="44">
        <v>46296</v>
      </c>
      <c r="G280" s="43" t="s">
        <v>18</v>
      </c>
      <c r="H280" s="33" t="s">
        <v>27</v>
      </c>
      <c r="I280" s="43">
        <v>1</v>
      </c>
      <c r="J280" s="44">
        <v>47118</v>
      </c>
      <c r="K280" s="28"/>
      <c r="L280" s="28"/>
      <c r="M280" s="28"/>
      <c r="N280" s="28"/>
      <c r="O280" s="28"/>
      <c r="P280" s="28"/>
      <c r="Q280" s="1"/>
    </row>
    <row r="281" spans="1:17" x14ac:dyDescent="0.35">
      <c r="A281" s="28">
        <v>7</v>
      </c>
      <c r="B281" s="43">
        <v>2719</v>
      </c>
      <c r="C281" s="43" t="s">
        <v>337</v>
      </c>
      <c r="D281" s="43" t="s">
        <v>0</v>
      </c>
      <c r="E281" s="43">
        <v>54</v>
      </c>
      <c r="F281" s="44">
        <v>46296</v>
      </c>
      <c r="G281" s="43" t="s">
        <v>18</v>
      </c>
      <c r="H281" s="48"/>
      <c r="I281" s="43">
        <v>1</v>
      </c>
      <c r="J281" s="44">
        <v>47118</v>
      </c>
      <c r="K281" s="28"/>
      <c r="L281" s="28"/>
      <c r="M281" s="28"/>
      <c r="N281" s="28"/>
      <c r="O281" s="28"/>
      <c r="P281" s="28"/>
      <c r="Q281" s="1"/>
    </row>
    <row r="282" spans="1:17" x14ac:dyDescent="0.35">
      <c r="A282" s="28">
        <v>7</v>
      </c>
      <c r="B282" s="43">
        <v>401</v>
      </c>
      <c r="C282" s="43" t="s">
        <v>338</v>
      </c>
      <c r="D282" s="43" t="s">
        <v>0</v>
      </c>
      <c r="E282" s="43">
        <v>41</v>
      </c>
      <c r="F282" s="44">
        <v>46296</v>
      </c>
      <c r="G282" s="43" t="s">
        <v>18</v>
      </c>
      <c r="H282" s="48"/>
      <c r="I282" s="43">
        <v>1</v>
      </c>
      <c r="J282" s="44">
        <v>47118</v>
      </c>
      <c r="K282" s="28"/>
      <c r="L282" s="28"/>
      <c r="M282" s="28"/>
      <c r="N282" s="28"/>
      <c r="O282" s="28"/>
      <c r="P282" s="28"/>
      <c r="Q282" s="1"/>
    </row>
    <row r="283" spans="1:17" x14ac:dyDescent="0.35">
      <c r="A283" s="28">
        <v>7</v>
      </c>
      <c r="B283" s="43">
        <v>400</v>
      </c>
      <c r="C283" s="43" t="s">
        <v>339</v>
      </c>
      <c r="D283" s="43" t="s">
        <v>0</v>
      </c>
      <c r="E283" s="43">
        <v>39</v>
      </c>
      <c r="F283" s="44">
        <v>46296</v>
      </c>
      <c r="G283" s="43" t="s">
        <v>18</v>
      </c>
      <c r="H283" s="48"/>
      <c r="I283" s="43">
        <v>1</v>
      </c>
      <c r="J283" s="44">
        <v>47118</v>
      </c>
      <c r="K283" s="28"/>
      <c r="L283" s="28"/>
      <c r="M283" s="28"/>
      <c r="N283" s="28"/>
      <c r="O283" s="28"/>
      <c r="P283" s="28"/>
      <c r="Q283" s="1"/>
    </row>
    <row r="284" spans="1:17" x14ac:dyDescent="0.35">
      <c r="A284" s="28">
        <v>7</v>
      </c>
      <c r="B284" s="43">
        <v>2416</v>
      </c>
      <c r="C284" s="43" t="s">
        <v>340</v>
      </c>
      <c r="D284" s="43" t="s">
        <v>0</v>
      </c>
      <c r="E284" s="43">
        <v>12</v>
      </c>
      <c r="F284" s="44">
        <v>46296</v>
      </c>
      <c r="G284" s="48"/>
      <c r="H284" s="48"/>
      <c r="I284" s="43">
        <v>1</v>
      </c>
      <c r="J284" s="44">
        <v>47118</v>
      </c>
      <c r="K284" s="28"/>
      <c r="L284" s="28"/>
      <c r="M284" s="28"/>
      <c r="N284" s="28"/>
      <c r="O284" s="28"/>
      <c r="P284" s="28"/>
      <c r="Q284" s="1"/>
    </row>
    <row r="285" spans="1:17" x14ac:dyDescent="0.35">
      <c r="A285" s="28">
        <v>7</v>
      </c>
      <c r="B285" s="43">
        <v>1008</v>
      </c>
      <c r="C285" s="43" t="s">
        <v>341</v>
      </c>
      <c r="D285" s="43" t="s">
        <v>0</v>
      </c>
      <c r="E285" s="43">
        <v>14</v>
      </c>
      <c r="F285" s="44">
        <v>46296</v>
      </c>
      <c r="G285" s="43" t="s">
        <v>18</v>
      </c>
      <c r="H285" s="43" t="s">
        <v>342</v>
      </c>
      <c r="I285" s="43">
        <v>2</v>
      </c>
      <c r="J285" s="44">
        <v>47118</v>
      </c>
      <c r="K285" s="28"/>
      <c r="L285" s="28"/>
      <c r="M285" s="28"/>
      <c r="N285" s="28"/>
      <c r="O285" s="28"/>
      <c r="P285" s="28"/>
      <c r="Q285" s="1"/>
    </row>
    <row r="286" spans="1:17" x14ac:dyDescent="0.35">
      <c r="A286" s="28">
        <v>7</v>
      </c>
      <c r="B286" s="43">
        <v>650</v>
      </c>
      <c r="C286" s="43" t="s">
        <v>343</v>
      </c>
      <c r="D286" s="43" t="s">
        <v>0</v>
      </c>
      <c r="E286" s="43">
        <v>24</v>
      </c>
      <c r="F286" s="44">
        <v>46296</v>
      </c>
      <c r="G286" s="43" t="s">
        <v>18</v>
      </c>
      <c r="H286" s="33" t="s">
        <v>27</v>
      </c>
      <c r="I286" s="43">
        <v>1</v>
      </c>
      <c r="J286" s="44">
        <v>47118</v>
      </c>
      <c r="K286" s="28"/>
      <c r="L286" s="28"/>
      <c r="M286" s="28"/>
      <c r="N286" s="28"/>
      <c r="O286" s="28"/>
      <c r="P286" s="28"/>
      <c r="Q286" s="1"/>
    </row>
    <row r="287" spans="1:17" x14ac:dyDescent="0.35">
      <c r="A287" s="28">
        <v>7</v>
      </c>
      <c r="B287" s="43">
        <v>2241</v>
      </c>
      <c r="C287" s="43" t="s">
        <v>344</v>
      </c>
      <c r="D287" s="43" t="s">
        <v>0</v>
      </c>
      <c r="E287" s="43">
        <v>27</v>
      </c>
      <c r="F287" s="44">
        <v>46296</v>
      </c>
      <c r="G287" s="43" t="s">
        <v>18</v>
      </c>
      <c r="H287" s="48"/>
      <c r="I287" s="48"/>
      <c r="J287" s="44">
        <v>47118</v>
      </c>
      <c r="K287" s="28"/>
      <c r="L287" s="28"/>
      <c r="M287" s="28"/>
      <c r="N287" s="28"/>
      <c r="O287" s="28"/>
      <c r="P287" s="28"/>
      <c r="Q287" s="1"/>
    </row>
    <row r="288" spans="1:17" x14ac:dyDescent="0.35">
      <c r="A288" s="28">
        <v>7</v>
      </c>
      <c r="B288" s="43">
        <v>1228</v>
      </c>
      <c r="C288" s="43" t="s">
        <v>345</v>
      </c>
      <c r="D288" s="43" t="s">
        <v>0</v>
      </c>
      <c r="E288" s="43">
        <v>24</v>
      </c>
      <c r="F288" s="44">
        <v>46296</v>
      </c>
      <c r="G288" s="43" t="s">
        <v>18</v>
      </c>
      <c r="H288" s="48"/>
      <c r="I288" s="43">
        <v>1</v>
      </c>
      <c r="J288" s="44">
        <v>47118</v>
      </c>
      <c r="K288" s="28"/>
      <c r="L288" s="28"/>
      <c r="M288" s="28"/>
      <c r="N288" s="28"/>
      <c r="O288" s="28"/>
      <c r="P288" s="28"/>
      <c r="Q288" s="1"/>
    </row>
    <row r="289" spans="1:17" ht="58" x14ac:dyDescent="0.35">
      <c r="A289" s="28">
        <v>7</v>
      </c>
      <c r="B289" s="43" t="s">
        <v>346</v>
      </c>
      <c r="C289" s="43" t="s">
        <v>347</v>
      </c>
      <c r="D289" s="43" t="s">
        <v>0</v>
      </c>
      <c r="E289" s="43">
        <v>54</v>
      </c>
      <c r="F289" s="44">
        <v>46296</v>
      </c>
      <c r="G289" s="43" t="s">
        <v>18</v>
      </c>
      <c r="H289" s="33" t="s">
        <v>13</v>
      </c>
      <c r="I289" s="43">
        <v>2</v>
      </c>
      <c r="J289" s="47" t="s">
        <v>348</v>
      </c>
      <c r="K289" s="28"/>
      <c r="L289" s="28"/>
      <c r="M289" s="28"/>
      <c r="N289" s="28"/>
      <c r="O289" s="28"/>
      <c r="P289" s="28"/>
      <c r="Q289" s="1"/>
    </row>
    <row r="290" spans="1:17" ht="58" x14ac:dyDescent="0.35">
      <c r="A290" s="28">
        <v>7</v>
      </c>
      <c r="B290" s="43" t="s">
        <v>349</v>
      </c>
      <c r="C290" s="43" t="s">
        <v>350</v>
      </c>
      <c r="D290" s="43" t="s">
        <v>0</v>
      </c>
      <c r="E290" s="43">
        <v>54</v>
      </c>
      <c r="F290" s="44">
        <v>46296</v>
      </c>
      <c r="G290" s="48"/>
      <c r="H290" s="48"/>
      <c r="I290" s="48"/>
      <c r="J290" s="47" t="s">
        <v>348</v>
      </c>
      <c r="K290" s="28"/>
      <c r="L290" s="28"/>
      <c r="M290" s="28"/>
      <c r="N290" s="28"/>
      <c r="O290" s="28"/>
      <c r="P290" s="28"/>
      <c r="Q290" s="1"/>
    </row>
    <row r="291" spans="1:17" ht="58" x14ac:dyDescent="0.35">
      <c r="A291" s="28">
        <v>7</v>
      </c>
      <c r="B291" s="43" t="s">
        <v>351</v>
      </c>
      <c r="C291" s="43" t="s">
        <v>352</v>
      </c>
      <c r="D291" s="43" t="s">
        <v>0</v>
      </c>
      <c r="E291" s="43">
        <v>54</v>
      </c>
      <c r="F291" s="44">
        <v>46296</v>
      </c>
      <c r="G291" s="48"/>
      <c r="H291" s="48"/>
      <c r="I291" s="48"/>
      <c r="J291" s="47" t="s">
        <v>348</v>
      </c>
      <c r="K291" s="28"/>
      <c r="L291" s="28"/>
      <c r="M291" s="28"/>
      <c r="N291" s="28"/>
      <c r="O291" s="28"/>
      <c r="P291" s="28"/>
      <c r="Q291" s="1"/>
    </row>
    <row r="292" spans="1:17" ht="58" x14ac:dyDescent="0.35">
      <c r="A292" s="28">
        <v>7</v>
      </c>
      <c r="B292" s="43" t="s">
        <v>353</v>
      </c>
      <c r="C292" s="43" t="s">
        <v>354</v>
      </c>
      <c r="D292" s="43" t="s">
        <v>0</v>
      </c>
      <c r="E292" s="43">
        <v>54</v>
      </c>
      <c r="F292" s="44">
        <v>46296</v>
      </c>
      <c r="G292" s="48"/>
      <c r="H292" s="48"/>
      <c r="I292" s="48"/>
      <c r="J292" s="47" t="s">
        <v>348</v>
      </c>
      <c r="K292" s="28"/>
      <c r="L292" s="28"/>
      <c r="M292" s="28"/>
      <c r="N292" s="28"/>
      <c r="O292" s="28"/>
      <c r="P292" s="28"/>
      <c r="Q292" s="1"/>
    </row>
    <row r="293" spans="1:17" ht="58" x14ac:dyDescent="0.35">
      <c r="A293" s="28">
        <v>7</v>
      </c>
      <c r="B293" s="43" t="s">
        <v>355</v>
      </c>
      <c r="C293" s="43" t="s">
        <v>356</v>
      </c>
      <c r="D293" s="43" t="s">
        <v>0</v>
      </c>
      <c r="E293" s="43">
        <v>54</v>
      </c>
      <c r="F293" s="44">
        <v>46296</v>
      </c>
      <c r="G293" s="48"/>
      <c r="H293" s="48"/>
      <c r="I293" s="48"/>
      <c r="J293" s="47" t="s">
        <v>348</v>
      </c>
      <c r="K293" s="28"/>
      <c r="L293" s="28"/>
      <c r="M293" s="28"/>
      <c r="N293" s="28"/>
      <c r="O293" s="28"/>
      <c r="P293" s="28"/>
      <c r="Q293" s="1"/>
    </row>
    <row r="294" spans="1:17" ht="58" x14ac:dyDescent="0.35">
      <c r="A294" s="28">
        <v>7</v>
      </c>
      <c r="B294" s="43" t="s">
        <v>357</v>
      </c>
      <c r="C294" s="43" t="s">
        <v>358</v>
      </c>
      <c r="D294" s="43" t="s">
        <v>0</v>
      </c>
      <c r="E294" s="43">
        <v>54</v>
      </c>
      <c r="F294" s="44">
        <v>46296</v>
      </c>
      <c r="G294" s="48"/>
      <c r="H294" s="48"/>
      <c r="I294" s="48"/>
      <c r="J294" s="47" t="s">
        <v>348</v>
      </c>
      <c r="K294" s="28"/>
      <c r="L294" s="28"/>
      <c r="M294" s="28"/>
      <c r="N294" s="28"/>
      <c r="O294" s="28"/>
      <c r="P294" s="28"/>
      <c r="Q294" s="1"/>
    </row>
    <row r="295" spans="1:17" ht="58" x14ac:dyDescent="0.35">
      <c r="A295" s="28">
        <v>7</v>
      </c>
      <c r="B295" s="43" t="s">
        <v>359</v>
      </c>
      <c r="C295" s="43" t="s">
        <v>360</v>
      </c>
      <c r="D295" s="43" t="s">
        <v>0</v>
      </c>
      <c r="E295" s="43">
        <v>54</v>
      </c>
      <c r="F295" s="44">
        <v>46296</v>
      </c>
      <c r="G295" s="48"/>
      <c r="H295" s="48"/>
      <c r="I295" s="48"/>
      <c r="J295" s="47" t="s">
        <v>348</v>
      </c>
      <c r="K295" s="28"/>
      <c r="L295" s="28"/>
      <c r="M295" s="28"/>
      <c r="N295" s="28"/>
      <c r="O295" s="28"/>
      <c r="P295" s="28"/>
      <c r="Q295" s="1"/>
    </row>
    <row r="296" spans="1:17" x14ac:dyDescent="0.35">
      <c r="A296" s="28">
        <v>7</v>
      </c>
      <c r="B296" s="43" t="s">
        <v>361</v>
      </c>
      <c r="C296" s="43" t="s">
        <v>362</v>
      </c>
      <c r="D296" s="45" t="s">
        <v>0</v>
      </c>
      <c r="E296" s="43">
        <v>43</v>
      </c>
      <c r="F296" s="44">
        <v>46296</v>
      </c>
      <c r="G296" s="45" t="s">
        <v>12</v>
      </c>
      <c r="H296" s="45" t="s">
        <v>97</v>
      </c>
      <c r="I296" s="46">
        <v>2</v>
      </c>
      <c r="J296" s="47"/>
      <c r="K296" s="28"/>
      <c r="L296" s="28"/>
      <c r="M296" s="28"/>
      <c r="N296" s="28"/>
      <c r="O296" s="28"/>
      <c r="P296" s="28"/>
      <c r="Q296" s="1"/>
    </row>
    <row r="297" spans="1:17" x14ac:dyDescent="0.35">
      <c r="A297" s="28">
        <v>7</v>
      </c>
      <c r="B297" s="43" t="s">
        <v>363</v>
      </c>
      <c r="C297" s="43" t="s">
        <v>364</v>
      </c>
      <c r="D297" s="45" t="s">
        <v>0</v>
      </c>
      <c r="E297" s="43">
        <v>37</v>
      </c>
      <c r="F297" s="44">
        <v>46296</v>
      </c>
      <c r="G297" s="45" t="s">
        <v>18</v>
      </c>
      <c r="H297" s="33" t="s">
        <v>27</v>
      </c>
      <c r="I297" s="46">
        <v>1</v>
      </c>
      <c r="J297" s="47"/>
      <c r="K297" s="28"/>
      <c r="L297" s="28"/>
      <c r="M297" s="28"/>
      <c r="N297" s="28"/>
      <c r="O297" s="28"/>
      <c r="P297" s="28"/>
      <c r="Q297" s="1"/>
    </row>
    <row r="298" spans="1:17" x14ac:dyDescent="0.35">
      <c r="A298" s="28">
        <v>7</v>
      </c>
      <c r="B298" s="43" t="s">
        <v>365</v>
      </c>
      <c r="C298" s="43" t="s">
        <v>366</v>
      </c>
      <c r="D298" s="45" t="s">
        <v>0</v>
      </c>
      <c r="E298" s="43">
        <v>18</v>
      </c>
      <c r="F298" s="44">
        <v>46296</v>
      </c>
      <c r="G298" s="45" t="s">
        <v>18</v>
      </c>
      <c r="H298" s="33" t="s">
        <v>27</v>
      </c>
      <c r="I298" s="46">
        <v>1</v>
      </c>
      <c r="J298" s="47"/>
      <c r="K298" s="28"/>
      <c r="L298" s="28"/>
      <c r="M298" s="28"/>
      <c r="N298" s="28"/>
      <c r="O298" s="28"/>
      <c r="P298" s="28"/>
      <c r="Q298" s="1"/>
    </row>
    <row r="299" spans="1:17" x14ac:dyDescent="0.35">
      <c r="A299" s="28">
        <v>7</v>
      </c>
      <c r="B299" s="43" t="s">
        <v>367</v>
      </c>
      <c r="C299" s="43" t="s">
        <v>368</v>
      </c>
      <c r="D299" s="45" t="s">
        <v>0</v>
      </c>
      <c r="E299" s="43">
        <v>44</v>
      </c>
      <c r="F299" s="44">
        <v>46296</v>
      </c>
      <c r="G299" s="45" t="s">
        <v>18</v>
      </c>
      <c r="H299" s="33" t="s">
        <v>27</v>
      </c>
      <c r="I299" s="46">
        <v>2</v>
      </c>
      <c r="J299" s="47"/>
      <c r="K299" s="28"/>
      <c r="L299" s="28"/>
      <c r="M299" s="28"/>
      <c r="N299" s="28"/>
      <c r="O299" s="28"/>
      <c r="P299" s="28"/>
      <c r="Q299" s="1"/>
    </row>
    <row r="300" spans="1:17" x14ac:dyDescent="0.35">
      <c r="A300" s="28">
        <v>7</v>
      </c>
      <c r="B300" s="43" t="s">
        <v>369</v>
      </c>
      <c r="C300" s="43" t="s">
        <v>370</v>
      </c>
      <c r="D300" s="45" t="s">
        <v>0</v>
      </c>
      <c r="E300" s="43">
        <v>60</v>
      </c>
      <c r="F300" s="44">
        <v>46296</v>
      </c>
      <c r="G300" s="45" t="s">
        <v>18</v>
      </c>
      <c r="H300" s="33" t="s">
        <v>27</v>
      </c>
      <c r="I300" s="46">
        <v>1</v>
      </c>
      <c r="J300" s="47"/>
      <c r="K300" s="28"/>
      <c r="L300" s="28"/>
      <c r="M300" s="28"/>
      <c r="N300" s="28"/>
      <c r="O300" s="28"/>
      <c r="P300" s="28"/>
      <c r="Q300" s="1"/>
    </row>
    <row r="301" spans="1:17" x14ac:dyDescent="0.35">
      <c r="A301" s="28">
        <v>7</v>
      </c>
      <c r="B301" s="43" t="s">
        <v>371</v>
      </c>
      <c r="C301" s="43" t="s">
        <v>372</v>
      </c>
      <c r="D301" s="45" t="s">
        <v>0</v>
      </c>
      <c r="E301" s="43">
        <v>20</v>
      </c>
      <c r="F301" s="44">
        <v>46296</v>
      </c>
      <c r="G301" s="45" t="s">
        <v>12</v>
      </c>
      <c r="H301" s="45" t="s">
        <v>19</v>
      </c>
      <c r="I301" s="46">
        <v>1</v>
      </c>
      <c r="J301" s="47"/>
      <c r="K301" s="28"/>
      <c r="L301" s="28"/>
      <c r="M301" s="28"/>
      <c r="N301" s="28"/>
      <c r="O301" s="28"/>
      <c r="P301" s="28"/>
      <c r="Q301" s="1"/>
    </row>
    <row r="302" spans="1:17" x14ac:dyDescent="0.35">
      <c r="A302" s="28">
        <v>7</v>
      </c>
      <c r="B302" s="43" t="s">
        <v>373</v>
      </c>
      <c r="C302" s="43" t="s">
        <v>374</v>
      </c>
      <c r="D302" s="45" t="s">
        <v>0</v>
      </c>
      <c r="E302" s="43">
        <v>9</v>
      </c>
      <c r="F302" s="44">
        <v>46296</v>
      </c>
      <c r="G302" s="45" t="s">
        <v>18</v>
      </c>
      <c r="H302" s="33" t="s">
        <v>27</v>
      </c>
      <c r="I302" s="46">
        <v>1</v>
      </c>
      <c r="J302" s="47"/>
      <c r="K302" s="28"/>
      <c r="L302" s="28"/>
      <c r="M302" s="28"/>
      <c r="N302" s="28"/>
      <c r="O302" s="28"/>
      <c r="P302" s="28"/>
      <c r="Q302" s="1"/>
    </row>
    <row r="303" spans="1:17" x14ac:dyDescent="0.35">
      <c r="A303" s="28">
        <v>7</v>
      </c>
      <c r="B303" s="43" t="s">
        <v>375</v>
      </c>
      <c r="C303" s="43" t="s">
        <v>376</v>
      </c>
      <c r="D303" s="45" t="s">
        <v>0</v>
      </c>
      <c r="E303" s="43">
        <v>144</v>
      </c>
      <c r="F303" s="44">
        <v>46296</v>
      </c>
      <c r="G303" s="45" t="s">
        <v>12</v>
      </c>
      <c r="H303" s="33" t="s">
        <v>27</v>
      </c>
      <c r="I303" s="46">
        <v>1</v>
      </c>
      <c r="J303" s="47"/>
      <c r="K303" s="28"/>
      <c r="L303" s="28"/>
      <c r="M303" s="28"/>
      <c r="N303" s="28"/>
      <c r="O303" s="28"/>
      <c r="P303" s="28"/>
      <c r="Q303" s="1"/>
    </row>
    <row r="304" spans="1:17" x14ac:dyDescent="0.35">
      <c r="A304" s="28">
        <v>7</v>
      </c>
      <c r="B304" s="43" t="s">
        <v>377</v>
      </c>
      <c r="C304" s="43" t="s">
        <v>378</v>
      </c>
      <c r="D304" s="45" t="s">
        <v>0</v>
      </c>
      <c r="E304" s="43">
        <v>19</v>
      </c>
      <c r="F304" s="44">
        <v>46296</v>
      </c>
      <c r="G304" s="45" t="s">
        <v>18</v>
      </c>
      <c r="H304" s="33" t="s">
        <v>27</v>
      </c>
      <c r="I304" s="46">
        <v>1</v>
      </c>
      <c r="J304" s="47"/>
      <c r="K304" s="28"/>
      <c r="L304" s="28"/>
      <c r="M304" s="28"/>
      <c r="N304" s="28"/>
      <c r="O304" s="28"/>
      <c r="P304" s="28"/>
      <c r="Q304" s="1"/>
    </row>
    <row r="305" spans="1:17" x14ac:dyDescent="0.35">
      <c r="A305" s="28">
        <v>7</v>
      </c>
      <c r="B305" s="43" t="s">
        <v>379</v>
      </c>
      <c r="C305" s="43" t="s">
        <v>380</v>
      </c>
      <c r="D305" s="45" t="s">
        <v>0</v>
      </c>
      <c r="E305" s="43">
        <v>54</v>
      </c>
      <c r="F305" s="44">
        <v>46296</v>
      </c>
      <c r="G305" s="45" t="s">
        <v>18</v>
      </c>
      <c r="H305" s="45" t="s">
        <v>19</v>
      </c>
      <c r="I305" s="46">
        <v>5</v>
      </c>
      <c r="J305" s="47"/>
      <c r="K305" s="28"/>
      <c r="L305" s="28"/>
      <c r="M305" s="28"/>
      <c r="N305" s="28"/>
      <c r="O305" s="28"/>
      <c r="P305" s="28"/>
      <c r="Q305" s="1"/>
    </row>
    <row r="306" spans="1:17" x14ac:dyDescent="0.35">
      <c r="A306" s="28">
        <v>7</v>
      </c>
      <c r="B306" s="43" t="s">
        <v>381</v>
      </c>
      <c r="C306" s="43" t="s">
        <v>382</v>
      </c>
      <c r="D306" s="45" t="s">
        <v>0</v>
      </c>
      <c r="E306" s="43">
        <v>10</v>
      </c>
      <c r="F306" s="44">
        <v>46296</v>
      </c>
      <c r="G306" s="45" t="s">
        <v>18</v>
      </c>
      <c r="H306" s="45" t="s">
        <v>21</v>
      </c>
      <c r="I306" s="46">
        <v>1</v>
      </c>
      <c r="J306" s="47"/>
      <c r="K306" s="28"/>
      <c r="L306" s="28"/>
      <c r="M306" s="28"/>
      <c r="N306" s="28"/>
      <c r="O306" s="28"/>
      <c r="P306" s="28"/>
      <c r="Q306" s="1"/>
    </row>
    <row r="307" spans="1:17" x14ac:dyDescent="0.35">
      <c r="A307" s="28">
        <v>7</v>
      </c>
      <c r="B307" s="43" t="s">
        <v>383</v>
      </c>
      <c r="C307" s="43" t="s">
        <v>384</v>
      </c>
      <c r="D307" s="45" t="s">
        <v>0</v>
      </c>
      <c r="E307" s="43">
        <v>16</v>
      </c>
      <c r="F307" s="44">
        <v>46296</v>
      </c>
      <c r="G307" s="45" t="s">
        <v>18</v>
      </c>
      <c r="H307" s="33" t="s">
        <v>27</v>
      </c>
      <c r="I307" s="46">
        <v>1</v>
      </c>
      <c r="J307" s="47"/>
      <c r="K307" s="28"/>
      <c r="L307" s="28"/>
      <c r="M307" s="28"/>
      <c r="N307" s="28"/>
      <c r="O307" s="28"/>
      <c r="P307" s="28"/>
      <c r="Q307" s="1"/>
    </row>
    <row r="308" spans="1:17" x14ac:dyDescent="0.35">
      <c r="A308" s="28">
        <v>7</v>
      </c>
      <c r="B308" s="43" t="s">
        <v>385</v>
      </c>
      <c r="C308" s="43" t="s">
        <v>386</v>
      </c>
      <c r="D308" s="45" t="s">
        <v>0</v>
      </c>
      <c r="E308" s="43">
        <v>100</v>
      </c>
      <c r="F308" s="44">
        <v>46296</v>
      </c>
      <c r="G308" s="45" t="s">
        <v>18</v>
      </c>
      <c r="H308" s="33" t="s">
        <v>13</v>
      </c>
      <c r="I308" s="46">
        <v>2</v>
      </c>
      <c r="J308" s="47"/>
      <c r="K308" s="28"/>
      <c r="L308" s="28"/>
      <c r="M308" s="28"/>
      <c r="N308" s="28"/>
      <c r="O308" s="28"/>
      <c r="P308" s="28"/>
      <c r="Q308" s="1"/>
    </row>
    <row r="309" spans="1:17" x14ac:dyDescent="0.35">
      <c r="A309" s="28">
        <v>7</v>
      </c>
      <c r="B309" s="43" t="s">
        <v>387</v>
      </c>
      <c r="C309" s="43" t="s">
        <v>388</v>
      </c>
      <c r="D309" s="45" t="s">
        <v>0</v>
      </c>
      <c r="E309" s="43">
        <v>16</v>
      </c>
      <c r="F309" s="44">
        <v>46296</v>
      </c>
      <c r="G309" s="45" t="s">
        <v>18</v>
      </c>
      <c r="H309" s="33" t="s">
        <v>27</v>
      </c>
      <c r="I309" s="46">
        <v>1</v>
      </c>
      <c r="J309" s="47"/>
      <c r="K309" s="28"/>
      <c r="L309" s="28"/>
      <c r="M309" s="28"/>
      <c r="N309" s="28"/>
      <c r="O309" s="28"/>
      <c r="P309" s="28"/>
      <c r="Q309" s="1"/>
    </row>
    <row r="310" spans="1:17" x14ac:dyDescent="0.35">
      <c r="A310" s="28">
        <v>7</v>
      </c>
      <c r="B310" s="43" t="s">
        <v>389</v>
      </c>
      <c r="C310" s="45" t="s">
        <v>390</v>
      </c>
      <c r="D310" s="45" t="s">
        <v>0</v>
      </c>
      <c r="E310" s="43">
        <v>42</v>
      </c>
      <c r="F310" s="44">
        <v>46296</v>
      </c>
      <c r="G310" s="45" t="s">
        <v>18</v>
      </c>
      <c r="H310" s="33" t="s">
        <v>27</v>
      </c>
      <c r="I310" s="46">
        <v>1</v>
      </c>
      <c r="J310" s="47"/>
      <c r="K310" s="28"/>
      <c r="L310" s="28"/>
      <c r="M310" s="28"/>
      <c r="N310" s="28"/>
      <c r="O310" s="28"/>
      <c r="P310" s="28"/>
      <c r="Q310" s="1"/>
    </row>
    <row r="311" spans="1:17" x14ac:dyDescent="0.35">
      <c r="A311" s="28">
        <v>7</v>
      </c>
      <c r="B311" s="43" t="s">
        <v>391</v>
      </c>
      <c r="C311" s="45" t="s">
        <v>392</v>
      </c>
      <c r="D311" s="45" t="s">
        <v>0</v>
      </c>
      <c r="E311" s="43">
        <v>8</v>
      </c>
      <c r="F311" s="44">
        <v>46296</v>
      </c>
      <c r="G311" s="45" t="s">
        <v>18</v>
      </c>
      <c r="H311" s="45" t="s">
        <v>21</v>
      </c>
      <c r="I311" s="46">
        <v>3</v>
      </c>
      <c r="J311" s="47"/>
      <c r="K311" s="28"/>
      <c r="L311" s="28"/>
      <c r="M311" s="28"/>
      <c r="N311" s="28"/>
      <c r="O311" s="28"/>
      <c r="P311" s="28"/>
      <c r="Q311" s="1"/>
    </row>
    <row r="312" spans="1:17" x14ac:dyDescent="0.35">
      <c r="A312" s="28">
        <v>7</v>
      </c>
      <c r="B312" s="43" t="s">
        <v>393</v>
      </c>
      <c r="C312" s="45" t="s">
        <v>394</v>
      </c>
      <c r="D312" s="45" t="s">
        <v>0</v>
      </c>
      <c r="E312" s="43">
        <v>10</v>
      </c>
      <c r="F312" s="44">
        <v>46296</v>
      </c>
      <c r="G312" s="45" t="s">
        <v>18</v>
      </c>
      <c r="H312" s="45" t="s">
        <v>19</v>
      </c>
      <c r="I312" s="46">
        <v>1</v>
      </c>
      <c r="J312" s="47"/>
      <c r="K312" s="28"/>
      <c r="L312" s="28"/>
      <c r="M312" s="28"/>
      <c r="N312" s="28"/>
      <c r="O312" s="28"/>
      <c r="P312" s="28"/>
      <c r="Q312" s="1"/>
    </row>
    <row r="313" spans="1:17" x14ac:dyDescent="0.35">
      <c r="A313" s="28">
        <v>7</v>
      </c>
      <c r="B313" s="43">
        <v>5</v>
      </c>
      <c r="C313" s="45" t="s">
        <v>395</v>
      </c>
      <c r="D313" s="45" t="s">
        <v>0</v>
      </c>
      <c r="E313" s="43">
        <v>10</v>
      </c>
      <c r="F313" s="44">
        <v>46296</v>
      </c>
      <c r="G313" s="45" t="s">
        <v>18</v>
      </c>
      <c r="H313" s="45" t="s">
        <v>19</v>
      </c>
      <c r="I313" s="46">
        <v>1</v>
      </c>
      <c r="J313" s="47"/>
      <c r="K313" s="28"/>
      <c r="L313" s="28"/>
      <c r="M313" s="28"/>
      <c r="N313" s="28"/>
      <c r="O313" s="28"/>
      <c r="P313" s="28"/>
      <c r="Q313" s="1"/>
    </row>
    <row r="314" spans="1:17" x14ac:dyDescent="0.35">
      <c r="A314" s="28">
        <v>7</v>
      </c>
      <c r="B314" s="43" t="s">
        <v>396</v>
      </c>
      <c r="C314" s="45" t="s">
        <v>395</v>
      </c>
      <c r="D314" s="45" t="s">
        <v>0</v>
      </c>
      <c r="E314" s="43">
        <v>10</v>
      </c>
      <c r="F314" s="44">
        <v>46296</v>
      </c>
      <c r="G314" s="45" t="s">
        <v>18</v>
      </c>
      <c r="H314" s="45" t="s">
        <v>19</v>
      </c>
      <c r="I314" s="46">
        <v>1</v>
      </c>
      <c r="J314" s="47"/>
      <c r="K314" s="28"/>
      <c r="L314" s="28"/>
      <c r="M314" s="28"/>
      <c r="N314" s="28"/>
      <c r="O314" s="28"/>
      <c r="P314" s="28"/>
      <c r="Q314" s="1"/>
    </row>
    <row r="315" spans="1:17" x14ac:dyDescent="0.35">
      <c r="A315" s="28">
        <v>7</v>
      </c>
      <c r="B315" s="43" t="s">
        <v>397</v>
      </c>
      <c r="C315" s="45" t="s">
        <v>398</v>
      </c>
      <c r="D315" s="45" t="s">
        <v>0</v>
      </c>
      <c r="E315" s="43">
        <v>117</v>
      </c>
      <c r="F315" s="44">
        <v>46296</v>
      </c>
      <c r="G315" s="45" t="s">
        <v>18</v>
      </c>
      <c r="H315" s="33" t="s">
        <v>27</v>
      </c>
      <c r="I315" s="46">
        <v>4</v>
      </c>
      <c r="J315" s="47"/>
      <c r="K315" s="28"/>
      <c r="L315" s="28"/>
      <c r="M315" s="28"/>
      <c r="N315" s="28"/>
      <c r="O315" s="28"/>
      <c r="P315" s="28"/>
      <c r="Q315" s="1"/>
    </row>
    <row r="316" spans="1:17" x14ac:dyDescent="0.35">
      <c r="A316" s="28">
        <v>7</v>
      </c>
      <c r="B316" s="43" t="s">
        <v>399</v>
      </c>
      <c r="C316" s="45" t="s">
        <v>400</v>
      </c>
      <c r="D316" s="45" t="s">
        <v>0</v>
      </c>
      <c r="E316" s="43">
        <v>36</v>
      </c>
      <c r="F316" s="44">
        <v>46296</v>
      </c>
      <c r="G316" s="45" t="s">
        <v>18</v>
      </c>
      <c r="H316" s="45" t="s">
        <v>21</v>
      </c>
      <c r="I316" s="46">
        <v>4</v>
      </c>
      <c r="J316" s="47"/>
      <c r="K316" s="28"/>
      <c r="L316" s="28"/>
      <c r="M316" s="28"/>
      <c r="N316" s="28"/>
      <c r="O316" s="28"/>
      <c r="P316" s="28"/>
      <c r="Q316" s="1"/>
    </row>
    <row r="317" spans="1:17" x14ac:dyDescent="0.35">
      <c r="A317" s="28">
        <v>7</v>
      </c>
      <c r="B317" s="43" t="s">
        <v>401</v>
      </c>
      <c r="C317" s="45" t="s">
        <v>402</v>
      </c>
      <c r="D317" s="45" t="s">
        <v>0</v>
      </c>
      <c r="E317" s="43">
        <v>116</v>
      </c>
      <c r="F317" s="44">
        <v>46296</v>
      </c>
      <c r="G317" s="45" t="s">
        <v>18</v>
      </c>
      <c r="H317" s="33" t="s">
        <v>27</v>
      </c>
      <c r="I317" s="46">
        <v>3</v>
      </c>
      <c r="J317" s="47"/>
      <c r="K317" s="28"/>
      <c r="L317" s="28"/>
      <c r="M317" s="28"/>
      <c r="N317" s="28"/>
      <c r="O317" s="28"/>
      <c r="P317" s="28"/>
      <c r="Q317" s="1"/>
    </row>
    <row r="318" spans="1:17" x14ac:dyDescent="0.35">
      <c r="A318" s="28">
        <v>7</v>
      </c>
      <c r="B318" s="43" t="s">
        <v>403</v>
      </c>
      <c r="C318" s="45" t="s">
        <v>404</v>
      </c>
      <c r="D318" s="45" t="s">
        <v>0</v>
      </c>
      <c r="E318" s="43">
        <v>101</v>
      </c>
      <c r="F318" s="44">
        <v>46296</v>
      </c>
      <c r="G318" s="45" t="s">
        <v>18</v>
      </c>
      <c r="H318" s="33" t="s">
        <v>27</v>
      </c>
      <c r="I318" s="46">
        <v>4</v>
      </c>
      <c r="J318" s="47"/>
      <c r="K318" s="28"/>
      <c r="L318" s="28"/>
      <c r="M318" s="28"/>
      <c r="N318" s="28"/>
      <c r="O318" s="28"/>
      <c r="P318" s="28"/>
      <c r="Q318" s="1"/>
    </row>
    <row r="319" spans="1:17" x14ac:dyDescent="0.35">
      <c r="A319" s="28">
        <v>7</v>
      </c>
      <c r="B319" s="43" t="s">
        <v>405</v>
      </c>
      <c r="C319" s="45" t="s">
        <v>406</v>
      </c>
      <c r="D319" s="45" t="s">
        <v>0</v>
      </c>
      <c r="E319" s="43">
        <v>26</v>
      </c>
      <c r="F319" s="44">
        <v>46296</v>
      </c>
      <c r="G319" s="45" t="s">
        <v>18</v>
      </c>
      <c r="H319" s="33" t="s">
        <v>13</v>
      </c>
      <c r="I319" s="46">
        <v>1</v>
      </c>
      <c r="J319" s="47"/>
      <c r="K319" s="28"/>
      <c r="L319" s="28"/>
      <c r="M319" s="28"/>
      <c r="N319" s="28"/>
      <c r="O319" s="28"/>
      <c r="P319" s="28"/>
      <c r="Q319" s="1"/>
    </row>
    <row r="320" spans="1:17" x14ac:dyDescent="0.35">
      <c r="A320" s="28">
        <v>7</v>
      </c>
      <c r="B320" s="43" t="s">
        <v>407</v>
      </c>
      <c r="C320" s="45" t="s">
        <v>408</v>
      </c>
      <c r="D320" s="45" t="s">
        <v>0</v>
      </c>
      <c r="E320" s="43">
        <v>58</v>
      </c>
      <c r="F320" s="44">
        <v>46296</v>
      </c>
      <c r="G320" s="45" t="s">
        <v>18</v>
      </c>
      <c r="H320" s="33" t="s">
        <v>13</v>
      </c>
      <c r="I320" s="46">
        <v>1</v>
      </c>
      <c r="J320" s="47"/>
      <c r="K320" s="28"/>
      <c r="L320" s="28"/>
      <c r="M320" s="28"/>
      <c r="N320" s="28"/>
      <c r="O320" s="28"/>
      <c r="P320" s="28"/>
      <c r="Q320" s="1"/>
    </row>
    <row r="321" spans="1:17" x14ac:dyDescent="0.35">
      <c r="A321" s="28">
        <v>7</v>
      </c>
      <c r="B321" s="43" t="s">
        <v>409</v>
      </c>
      <c r="C321" s="45" t="s">
        <v>410</v>
      </c>
      <c r="D321" s="45" t="s">
        <v>0</v>
      </c>
      <c r="E321" s="43">
        <v>29</v>
      </c>
      <c r="F321" s="44">
        <v>46296</v>
      </c>
      <c r="G321" s="45" t="s">
        <v>18</v>
      </c>
      <c r="H321" s="33" t="s">
        <v>27</v>
      </c>
      <c r="I321" s="46">
        <v>1</v>
      </c>
      <c r="J321" s="47"/>
      <c r="K321" s="28"/>
      <c r="L321" s="28"/>
      <c r="M321" s="28"/>
      <c r="N321" s="28"/>
      <c r="O321" s="28"/>
      <c r="P321" s="28"/>
      <c r="Q321" s="1"/>
    </row>
    <row r="322" spans="1:17" x14ac:dyDescent="0.35">
      <c r="A322" s="28">
        <v>7</v>
      </c>
      <c r="B322" s="43" t="s">
        <v>411</v>
      </c>
      <c r="C322" s="45" t="s">
        <v>412</v>
      </c>
      <c r="D322" s="45" t="s">
        <v>0</v>
      </c>
      <c r="E322" s="43">
        <v>8</v>
      </c>
      <c r="F322" s="44">
        <v>46296</v>
      </c>
      <c r="G322" s="45" t="s">
        <v>18</v>
      </c>
      <c r="H322" s="45" t="s">
        <v>19</v>
      </c>
      <c r="I322" s="46">
        <v>1</v>
      </c>
      <c r="J322" s="47"/>
      <c r="K322" s="28"/>
      <c r="L322" s="28"/>
      <c r="M322" s="28"/>
      <c r="N322" s="28"/>
      <c r="O322" s="28"/>
      <c r="P322" s="28"/>
      <c r="Q322" s="1"/>
    </row>
    <row r="323" spans="1:17" x14ac:dyDescent="0.35">
      <c r="A323" s="28">
        <v>7</v>
      </c>
      <c r="B323" s="43" t="s">
        <v>413</v>
      </c>
      <c r="C323" s="45" t="s">
        <v>414</v>
      </c>
      <c r="D323" s="45" t="s">
        <v>0</v>
      </c>
      <c r="E323" s="43">
        <v>82</v>
      </c>
      <c r="F323" s="44">
        <v>46296</v>
      </c>
      <c r="G323" s="45" t="s">
        <v>18</v>
      </c>
      <c r="H323" s="33" t="s">
        <v>27</v>
      </c>
      <c r="I323" s="46">
        <v>1</v>
      </c>
      <c r="J323" s="47"/>
      <c r="K323" s="28"/>
      <c r="L323" s="28"/>
      <c r="M323" s="28"/>
      <c r="N323" s="28"/>
      <c r="O323" s="28"/>
      <c r="P323" s="28"/>
      <c r="Q323" s="1"/>
    </row>
    <row r="324" spans="1:17" x14ac:dyDescent="0.35">
      <c r="A324" s="28">
        <v>7</v>
      </c>
      <c r="B324" s="43" t="s">
        <v>415</v>
      </c>
      <c r="C324" s="45" t="s">
        <v>416</v>
      </c>
      <c r="D324" s="45" t="s">
        <v>0</v>
      </c>
      <c r="E324" s="43">
        <v>38</v>
      </c>
      <c r="F324" s="44">
        <v>46296</v>
      </c>
      <c r="G324" s="45" t="s">
        <v>12</v>
      </c>
      <c r="H324" s="33" t="s">
        <v>27</v>
      </c>
      <c r="I324" s="46">
        <v>1</v>
      </c>
      <c r="J324" s="47"/>
      <c r="K324" s="28"/>
      <c r="L324" s="28"/>
      <c r="M324" s="28"/>
      <c r="N324" s="28"/>
      <c r="O324" s="28"/>
      <c r="P324" s="28"/>
      <c r="Q324" s="1"/>
    </row>
    <row r="325" spans="1:17" x14ac:dyDescent="0.35">
      <c r="A325" s="28">
        <v>7</v>
      </c>
      <c r="B325" s="43" t="s">
        <v>417</v>
      </c>
      <c r="C325" s="45" t="s">
        <v>418</v>
      </c>
      <c r="D325" s="45" t="s">
        <v>0</v>
      </c>
      <c r="E325" s="43">
        <v>12</v>
      </c>
      <c r="F325" s="44">
        <v>46296</v>
      </c>
      <c r="G325" s="45" t="s">
        <v>18</v>
      </c>
      <c r="H325" s="45" t="s">
        <v>21</v>
      </c>
      <c r="I325" s="46">
        <v>3</v>
      </c>
      <c r="J325" s="47"/>
      <c r="K325" s="28"/>
      <c r="L325" s="28"/>
      <c r="M325" s="28"/>
      <c r="N325" s="28"/>
      <c r="O325" s="28"/>
      <c r="P325" s="28"/>
      <c r="Q325" s="1"/>
    </row>
    <row r="326" spans="1:17" x14ac:dyDescent="0.35">
      <c r="A326" s="28">
        <v>7</v>
      </c>
      <c r="B326" s="43" t="s">
        <v>419</v>
      </c>
      <c r="C326" s="45" t="s">
        <v>420</v>
      </c>
      <c r="D326" s="45" t="s">
        <v>0</v>
      </c>
      <c r="E326" s="43">
        <v>124</v>
      </c>
      <c r="F326" s="44">
        <v>46296</v>
      </c>
      <c r="G326" s="45" t="s">
        <v>12</v>
      </c>
      <c r="H326" s="33" t="s">
        <v>27</v>
      </c>
      <c r="I326" s="46">
        <v>4</v>
      </c>
      <c r="J326" s="47"/>
      <c r="K326" s="28"/>
      <c r="L326" s="28"/>
      <c r="M326" s="28"/>
      <c r="N326" s="28"/>
      <c r="O326" s="28"/>
      <c r="P326" s="28"/>
      <c r="Q326" s="1"/>
    </row>
    <row r="327" spans="1:17" x14ac:dyDescent="0.35">
      <c r="A327" s="28">
        <v>7</v>
      </c>
      <c r="B327" s="43" t="s">
        <v>421</v>
      </c>
      <c r="C327" s="45" t="s">
        <v>422</v>
      </c>
      <c r="D327" s="45" t="s">
        <v>0</v>
      </c>
      <c r="E327" s="43">
        <v>44</v>
      </c>
      <c r="F327" s="44">
        <v>46296</v>
      </c>
      <c r="G327" s="45" t="s">
        <v>18</v>
      </c>
      <c r="H327" s="33" t="s">
        <v>27</v>
      </c>
      <c r="I327" s="46">
        <v>1</v>
      </c>
      <c r="J327" s="47"/>
      <c r="K327" s="28"/>
      <c r="L327" s="28"/>
      <c r="M327" s="28"/>
      <c r="N327" s="28"/>
      <c r="O327" s="28"/>
      <c r="P327" s="28"/>
      <c r="Q327" s="1"/>
    </row>
    <row r="328" spans="1:17" x14ac:dyDescent="0.35">
      <c r="A328" s="28">
        <v>7</v>
      </c>
      <c r="B328" s="43" t="s">
        <v>423</v>
      </c>
      <c r="C328" s="45" t="s">
        <v>424</v>
      </c>
      <c r="D328" s="45" t="s">
        <v>0</v>
      </c>
      <c r="E328" s="43">
        <v>44</v>
      </c>
      <c r="F328" s="44">
        <v>46296</v>
      </c>
      <c r="G328" s="45" t="s">
        <v>18</v>
      </c>
      <c r="H328" s="33" t="s">
        <v>13</v>
      </c>
      <c r="I328" s="46">
        <v>1</v>
      </c>
      <c r="J328" s="47"/>
      <c r="K328" s="28"/>
      <c r="L328" s="28"/>
      <c r="M328" s="28"/>
      <c r="N328" s="28"/>
      <c r="O328" s="28"/>
      <c r="P328" s="28"/>
      <c r="Q328" s="1"/>
    </row>
    <row r="329" spans="1:17" x14ac:dyDescent="0.35">
      <c r="A329" s="28">
        <v>7</v>
      </c>
      <c r="B329" s="43" t="s">
        <v>425</v>
      </c>
      <c r="C329" s="45" t="s">
        <v>426</v>
      </c>
      <c r="D329" s="45" t="s">
        <v>0</v>
      </c>
      <c r="E329" s="43">
        <v>27</v>
      </c>
      <c r="F329" s="44">
        <v>46296</v>
      </c>
      <c r="G329" s="45" t="s">
        <v>18</v>
      </c>
      <c r="H329" s="33" t="s">
        <v>27</v>
      </c>
      <c r="I329" s="46">
        <v>1</v>
      </c>
      <c r="J329" s="47"/>
      <c r="K329" s="28"/>
      <c r="L329" s="28"/>
      <c r="M329" s="28"/>
      <c r="N329" s="28"/>
      <c r="O329" s="28"/>
      <c r="P329" s="28"/>
      <c r="Q329" s="1"/>
    </row>
    <row r="330" spans="1:17" x14ac:dyDescent="0.35">
      <c r="A330" s="28">
        <v>7</v>
      </c>
      <c r="B330" s="43" t="s">
        <v>427</v>
      </c>
      <c r="C330" s="45" t="s">
        <v>380</v>
      </c>
      <c r="D330" s="45" t="s">
        <v>0</v>
      </c>
      <c r="E330" s="43">
        <v>52</v>
      </c>
      <c r="F330" s="44">
        <v>46296</v>
      </c>
      <c r="G330" s="45" t="s">
        <v>18</v>
      </c>
      <c r="H330" s="45" t="s">
        <v>19</v>
      </c>
      <c r="I330" s="46">
        <v>4</v>
      </c>
      <c r="J330" s="47"/>
      <c r="K330" s="28"/>
      <c r="L330" s="28"/>
      <c r="M330" s="28"/>
      <c r="N330" s="28"/>
      <c r="O330" s="28"/>
      <c r="P330" s="28"/>
      <c r="Q330" s="1"/>
    </row>
    <row r="331" spans="1:17" x14ac:dyDescent="0.35">
      <c r="A331" s="28">
        <v>7</v>
      </c>
      <c r="B331" s="43" t="s">
        <v>428</v>
      </c>
      <c r="C331" s="45" t="s">
        <v>429</v>
      </c>
      <c r="D331" s="45" t="s">
        <v>0</v>
      </c>
      <c r="E331" s="43">
        <v>14</v>
      </c>
      <c r="F331" s="44">
        <v>46296</v>
      </c>
      <c r="G331" s="45" t="s">
        <v>18</v>
      </c>
      <c r="H331" s="33" t="s">
        <v>27</v>
      </c>
      <c r="I331" s="46">
        <v>1</v>
      </c>
      <c r="J331" s="47"/>
      <c r="K331" s="28"/>
      <c r="L331" s="28"/>
      <c r="M331" s="28"/>
      <c r="N331" s="28"/>
      <c r="O331" s="28"/>
      <c r="P331" s="28"/>
      <c r="Q331" s="1"/>
    </row>
    <row r="332" spans="1:17" x14ac:dyDescent="0.35">
      <c r="A332" s="28">
        <v>7</v>
      </c>
      <c r="B332" s="43" t="s">
        <v>430</v>
      </c>
      <c r="C332" s="45" t="s">
        <v>431</v>
      </c>
      <c r="D332" s="45" t="s">
        <v>0</v>
      </c>
      <c r="E332" s="43">
        <v>34</v>
      </c>
      <c r="F332" s="44">
        <v>46296</v>
      </c>
      <c r="G332" s="45" t="s">
        <v>18</v>
      </c>
      <c r="H332" s="45" t="s">
        <v>19</v>
      </c>
      <c r="I332" s="46">
        <v>3</v>
      </c>
      <c r="J332" s="47"/>
      <c r="K332" s="28"/>
      <c r="L332" s="28"/>
      <c r="M332" s="28"/>
      <c r="N332" s="28"/>
      <c r="O332" s="28"/>
      <c r="P332" s="28"/>
      <c r="Q332" s="1"/>
    </row>
    <row r="333" spans="1:17" x14ac:dyDescent="0.35">
      <c r="A333" s="28">
        <v>7</v>
      </c>
      <c r="B333" s="43" t="s">
        <v>432</v>
      </c>
      <c r="C333" s="45" t="s">
        <v>433</v>
      </c>
      <c r="D333" s="45" t="s">
        <v>0</v>
      </c>
      <c r="E333" s="43">
        <v>26</v>
      </c>
      <c r="F333" s="44">
        <v>46296</v>
      </c>
      <c r="G333" s="45" t="s">
        <v>18</v>
      </c>
      <c r="H333" s="45" t="s">
        <v>19</v>
      </c>
      <c r="I333" s="46">
        <v>4</v>
      </c>
      <c r="J333" s="47"/>
      <c r="K333" s="28"/>
      <c r="L333" s="28"/>
      <c r="M333" s="28"/>
      <c r="N333" s="28"/>
      <c r="O333" s="28"/>
      <c r="P333" s="28"/>
      <c r="Q333" s="1"/>
    </row>
    <row r="334" spans="1:17" x14ac:dyDescent="0.35">
      <c r="A334" s="28">
        <v>7</v>
      </c>
      <c r="B334" s="43" t="s">
        <v>434</v>
      </c>
      <c r="C334" s="45" t="s">
        <v>435</v>
      </c>
      <c r="D334" s="45" t="s">
        <v>0</v>
      </c>
      <c r="E334" s="43">
        <v>32</v>
      </c>
      <c r="F334" s="44">
        <v>46296</v>
      </c>
      <c r="G334" s="45" t="s">
        <v>18</v>
      </c>
      <c r="H334" s="33" t="s">
        <v>27</v>
      </c>
      <c r="I334" s="46">
        <v>1</v>
      </c>
      <c r="J334" s="47"/>
      <c r="K334" s="28"/>
      <c r="L334" s="28"/>
      <c r="M334" s="28"/>
      <c r="N334" s="28"/>
      <c r="O334" s="28"/>
      <c r="P334" s="28"/>
      <c r="Q334" s="1"/>
    </row>
    <row r="335" spans="1:17" x14ac:dyDescent="0.35">
      <c r="A335" s="28">
        <v>7</v>
      </c>
      <c r="B335" s="43" t="s">
        <v>436</v>
      </c>
      <c r="C335" s="45" t="s">
        <v>437</v>
      </c>
      <c r="D335" s="45" t="s">
        <v>0</v>
      </c>
      <c r="E335" s="43">
        <v>75</v>
      </c>
      <c r="F335" s="44">
        <v>46296</v>
      </c>
      <c r="G335" s="45" t="s">
        <v>12</v>
      </c>
      <c r="H335" s="33" t="s">
        <v>27</v>
      </c>
      <c r="I335" s="46">
        <v>1</v>
      </c>
      <c r="J335" s="47"/>
      <c r="K335" s="28"/>
      <c r="L335" s="28"/>
      <c r="M335" s="28"/>
      <c r="N335" s="28"/>
      <c r="O335" s="28"/>
      <c r="P335" s="28"/>
      <c r="Q335" s="1"/>
    </row>
    <row r="336" spans="1:17" x14ac:dyDescent="0.35">
      <c r="A336" s="28">
        <v>7</v>
      </c>
      <c r="B336" s="43" t="s">
        <v>438</v>
      </c>
      <c r="C336" s="45" t="s">
        <v>439</v>
      </c>
      <c r="D336" s="45" t="s">
        <v>0</v>
      </c>
      <c r="E336" s="43">
        <v>78</v>
      </c>
      <c r="F336" s="44">
        <v>46296</v>
      </c>
      <c r="G336" s="45" t="s">
        <v>18</v>
      </c>
      <c r="H336" s="33" t="s">
        <v>27</v>
      </c>
      <c r="I336" s="46">
        <v>1</v>
      </c>
      <c r="J336" s="47"/>
      <c r="K336" s="28"/>
      <c r="L336" s="28"/>
      <c r="M336" s="28"/>
      <c r="N336" s="28"/>
      <c r="O336" s="28"/>
      <c r="P336" s="28"/>
      <c r="Q336" s="1"/>
    </row>
    <row r="337" spans="1:17" x14ac:dyDescent="0.35">
      <c r="A337" s="28">
        <v>7</v>
      </c>
      <c r="B337" s="43" t="s">
        <v>440</v>
      </c>
      <c r="C337" s="45" t="s">
        <v>441</v>
      </c>
      <c r="D337" s="45" t="s">
        <v>0</v>
      </c>
      <c r="E337" s="43">
        <v>173</v>
      </c>
      <c r="F337" s="44">
        <v>46296</v>
      </c>
      <c r="G337" s="45" t="s">
        <v>12</v>
      </c>
      <c r="H337" s="33" t="s">
        <v>27</v>
      </c>
      <c r="I337" s="46">
        <v>2</v>
      </c>
      <c r="J337" s="47"/>
      <c r="K337" s="28"/>
      <c r="L337" s="28"/>
      <c r="M337" s="28"/>
      <c r="N337" s="28"/>
      <c r="O337" s="28"/>
      <c r="P337" s="28"/>
      <c r="Q337" s="1"/>
    </row>
    <row r="338" spans="1:17" x14ac:dyDescent="0.35">
      <c r="A338" s="28">
        <v>7</v>
      </c>
      <c r="B338" s="43" t="s">
        <v>442</v>
      </c>
      <c r="C338" s="45" t="s">
        <v>443</v>
      </c>
      <c r="D338" s="45" t="s">
        <v>0</v>
      </c>
      <c r="E338" s="43">
        <v>60</v>
      </c>
      <c r="F338" s="44">
        <v>46296</v>
      </c>
      <c r="G338" s="45" t="s">
        <v>18</v>
      </c>
      <c r="H338" s="45" t="s">
        <v>21</v>
      </c>
      <c r="I338" s="46">
        <v>1</v>
      </c>
      <c r="J338" s="47"/>
      <c r="K338" s="28"/>
      <c r="L338" s="28"/>
      <c r="M338" s="28"/>
      <c r="N338" s="28"/>
      <c r="O338" s="28"/>
      <c r="P338" s="28"/>
      <c r="Q338" s="1"/>
    </row>
    <row r="339" spans="1:17" x14ac:dyDescent="0.35">
      <c r="A339" s="28">
        <v>7</v>
      </c>
      <c r="B339" s="43" t="s">
        <v>444</v>
      </c>
      <c r="C339" s="45" t="s">
        <v>445</v>
      </c>
      <c r="D339" s="45" t="s">
        <v>0</v>
      </c>
      <c r="E339" s="43">
        <v>29</v>
      </c>
      <c r="F339" s="44">
        <v>46296</v>
      </c>
      <c r="G339" s="45" t="s">
        <v>18</v>
      </c>
      <c r="H339" s="33" t="s">
        <v>27</v>
      </c>
      <c r="I339" s="46">
        <v>1</v>
      </c>
      <c r="J339" s="47"/>
      <c r="K339" s="28"/>
      <c r="L339" s="28"/>
      <c r="M339" s="28"/>
      <c r="N339" s="28"/>
      <c r="O339" s="28"/>
      <c r="P339" s="28"/>
      <c r="Q339" s="1"/>
    </row>
    <row r="340" spans="1:17" x14ac:dyDescent="0.35">
      <c r="A340" s="28">
        <v>7</v>
      </c>
      <c r="B340" s="43" t="s">
        <v>446</v>
      </c>
      <c r="C340" s="45" t="s">
        <v>447</v>
      </c>
      <c r="D340" s="45" t="s">
        <v>0</v>
      </c>
      <c r="E340" s="43">
        <v>12</v>
      </c>
      <c r="F340" s="44">
        <v>46296</v>
      </c>
      <c r="G340" s="45" t="s">
        <v>12</v>
      </c>
      <c r="H340" s="33" t="s">
        <v>27</v>
      </c>
      <c r="I340" s="46">
        <v>1</v>
      </c>
      <c r="J340" s="47"/>
      <c r="K340" s="28"/>
      <c r="L340" s="28"/>
      <c r="M340" s="28"/>
      <c r="N340" s="28"/>
      <c r="O340" s="28"/>
      <c r="P340" s="28"/>
      <c r="Q340" s="1"/>
    </row>
    <row r="341" spans="1:17" x14ac:dyDescent="0.35">
      <c r="A341" s="28">
        <v>7</v>
      </c>
      <c r="B341" s="43" t="s">
        <v>448</v>
      </c>
      <c r="C341" s="45" t="s">
        <v>449</v>
      </c>
      <c r="D341" s="45" t="s">
        <v>0</v>
      </c>
      <c r="E341" s="43">
        <v>56</v>
      </c>
      <c r="F341" s="44">
        <v>46296</v>
      </c>
      <c r="G341" s="45" t="s">
        <v>18</v>
      </c>
      <c r="H341" s="33" t="s">
        <v>27</v>
      </c>
      <c r="I341" s="46">
        <v>1</v>
      </c>
      <c r="J341" s="47"/>
      <c r="K341" s="28"/>
      <c r="L341" s="28"/>
      <c r="M341" s="28"/>
      <c r="N341" s="28"/>
      <c r="O341" s="28"/>
      <c r="P341" s="28"/>
      <c r="Q341" s="1"/>
    </row>
    <row r="342" spans="1:17" x14ac:dyDescent="0.35">
      <c r="A342" s="28">
        <v>7</v>
      </c>
      <c r="B342" s="43" t="s">
        <v>450</v>
      </c>
      <c r="C342" s="45" t="s">
        <v>451</v>
      </c>
      <c r="D342" s="45" t="s">
        <v>0</v>
      </c>
      <c r="E342" s="43">
        <v>58</v>
      </c>
      <c r="F342" s="44">
        <v>46296</v>
      </c>
      <c r="G342" s="45" t="s">
        <v>18</v>
      </c>
      <c r="H342" s="33" t="s">
        <v>27</v>
      </c>
      <c r="I342" s="46">
        <v>1</v>
      </c>
      <c r="J342" s="47"/>
      <c r="K342" s="28"/>
      <c r="L342" s="28"/>
      <c r="M342" s="28"/>
      <c r="N342" s="28"/>
      <c r="O342" s="28"/>
      <c r="P342" s="28"/>
      <c r="Q342" s="1"/>
    </row>
    <row r="343" spans="1:17" x14ac:dyDescent="0.35">
      <c r="A343" s="28">
        <v>7</v>
      </c>
      <c r="B343" s="43" t="s">
        <v>452</v>
      </c>
      <c r="C343" s="45" t="s">
        <v>453</v>
      </c>
      <c r="D343" s="45" t="s">
        <v>0</v>
      </c>
      <c r="E343" s="43">
        <v>119</v>
      </c>
      <c r="F343" s="44">
        <v>46296</v>
      </c>
      <c r="G343" s="45" t="s">
        <v>18</v>
      </c>
      <c r="H343" s="33" t="s">
        <v>13</v>
      </c>
      <c r="I343" s="46">
        <v>2</v>
      </c>
      <c r="J343" s="47"/>
      <c r="K343" s="28"/>
      <c r="L343" s="28"/>
      <c r="M343" s="28"/>
      <c r="N343" s="28"/>
      <c r="O343" s="28"/>
      <c r="P343" s="28"/>
      <c r="Q343" s="1"/>
    </row>
    <row r="344" spans="1:17" x14ac:dyDescent="0.35">
      <c r="A344" s="28">
        <v>7</v>
      </c>
      <c r="B344" s="43" t="s">
        <v>454</v>
      </c>
      <c r="C344" s="45" t="s">
        <v>455</v>
      </c>
      <c r="D344" s="45" t="s">
        <v>0</v>
      </c>
      <c r="E344" s="43">
        <v>17</v>
      </c>
      <c r="F344" s="44">
        <v>46296</v>
      </c>
      <c r="G344" s="45" t="s">
        <v>18</v>
      </c>
      <c r="H344" s="33" t="s">
        <v>27</v>
      </c>
      <c r="I344" s="46">
        <v>1</v>
      </c>
      <c r="J344" s="47"/>
      <c r="K344" s="28"/>
      <c r="L344" s="28"/>
      <c r="M344" s="28"/>
      <c r="N344" s="28"/>
      <c r="O344" s="28"/>
      <c r="P344" s="28"/>
      <c r="Q344" s="1"/>
    </row>
    <row r="345" spans="1:17" x14ac:dyDescent="0.35">
      <c r="A345" s="28">
        <v>7</v>
      </c>
      <c r="B345" s="43" t="s">
        <v>456</v>
      </c>
      <c r="C345" s="45" t="s">
        <v>457</v>
      </c>
      <c r="D345" s="45" t="s">
        <v>0</v>
      </c>
      <c r="E345" s="43">
        <v>22</v>
      </c>
      <c r="F345" s="44">
        <v>46296</v>
      </c>
      <c r="G345" s="45" t="s">
        <v>18</v>
      </c>
      <c r="H345" s="33" t="s">
        <v>27</v>
      </c>
      <c r="I345" s="46">
        <v>1</v>
      </c>
      <c r="J345" s="47"/>
      <c r="K345" s="28"/>
      <c r="L345" s="28"/>
      <c r="M345" s="28"/>
      <c r="N345" s="28"/>
      <c r="O345" s="28"/>
      <c r="P345" s="28"/>
      <c r="Q345" s="1"/>
    </row>
    <row r="346" spans="1:17" x14ac:dyDescent="0.35">
      <c r="A346" s="28">
        <v>7</v>
      </c>
      <c r="B346" s="43">
        <v>22</v>
      </c>
      <c r="C346" s="45" t="s">
        <v>155</v>
      </c>
      <c r="D346" s="45" t="s">
        <v>0</v>
      </c>
      <c r="E346" s="43">
        <v>85</v>
      </c>
      <c r="F346" s="44">
        <v>46296</v>
      </c>
      <c r="G346" s="45" t="s">
        <v>18</v>
      </c>
      <c r="H346" s="33" t="s">
        <v>27</v>
      </c>
      <c r="I346" s="48"/>
      <c r="J346" s="47"/>
      <c r="K346" s="28"/>
      <c r="L346" s="28"/>
      <c r="M346" s="28"/>
      <c r="N346" s="28"/>
      <c r="O346" s="28"/>
      <c r="P346" s="28"/>
      <c r="Q346" s="1"/>
    </row>
    <row r="347" spans="1:17" x14ac:dyDescent="0.35">
      <c r="A347" s="28">
        <v>7</v>
      </c>
      <c r="B347" s="43">
        <v>5115</v>
      </c>
      <c r="C347" s="45" t="s">
        <v>458</v>
      </c>
      <c r="D347" s="45" t="s">
        <v>0</v>
      </c>
      <c r="E347" s="43">
        <v>85</v>
      </c>
      <c r="F347" s="44">
        <v>46296</v>
      </c>
      <c r="G347" s="45" t="s">
        <v>18</v>
      </c>
      <c r="H347" s="33" t="s">
        <v>27</v>
      </c>
      <c r="I347" s="48"/>
      <c r="J347" s="47"/>
      <c r="K347" s="28"/>
      <c r="L347" s="28"/>
      <c r="M347" s="28"/>
      <c r="N347" s="28"/>
      <c r="O347" s="28"/>
      <c r="P347" s="28"/>
      <c r="Q347" s="1"/>
    </row>
    <row r="348" spans="1:17" x14ac:dyDescent="0.35">
      <c r="A348" s="28">
        <v>7</v>
      </c>
      <c r="B348" s="43">
        <v>315</v>
      </c>
      <c r="C348" s="45" t="s">
        <v>459</v>
      </c>
      <c r="D348" s="45" t="s">
        <v>0</v>
      </c>
      <c r="E348" s="43">
        <v>288</v>
      </c>
      <c r="F348" s="44">
        <v>46296</v>
      </c>
      <c r="G348" s="45" t="s">
        <v>12</v>
      </c>
      <c r="H348" s="33" t="s">
        <v>27</v>
      </c>
      <c r="I348" s="46">
        <v>5</v>
      </c>
      <c r="J348" s="47"/>
      <c r="K348" s="28"/>
      <c r="L348" s="28"/>
      <c r="M348" s="28"/>
      <c r="N348" s="28"/>
      <c r="O348" s="28"/>
      <c r="P348" s="28"/>
      <c r="Q348" s="1"/>
    </row>
    <row r="349" spans="1:17" x14ac:dyDescent="0.35">
      <c r="A349" s="28">
        <v>7</v>
      </c>
      <c r="B349" s="43">
        <v>527</v>
      </c>
      <c r="C349" s="43" t="s">
        <v>388</v>
      </c>
      <c r="D349" s="45" t="s">
        <v>0</v>
      </c>
      <c r="E349" s="43">
        <v>68</v>
      </c>
      <c r="F349" s="44">
        <v>46296</v>
      </c>
      <c r="G349" s="45" t="s">
        <v>12</v>
      </c>
      <c r="H349" s="33" t="s">
        <v>27</v>
      </c>
      <c r="I349" s="46">
        <v>1</v>
      </c>
      <c r="J349" s="47"/>
      <c r="K349" s="28"/>
      <c r="L349" s="28"/>
      <c r="M349" s="28"/>
      <c r="N349" s="28"/>
      <c r="O349" s="28"/>
      <c r="P349" s="28"/>
      <c r="Q349" s="1"/>
    </row>
    <row r="350" spans="1:17" ht="43.5" x14ac:dyDescent="0.35">
      <c r="A350" s="28">
        <v>7</v>
      </c>
      <c r="B350" s="43">
        <v>732</v>
      </c>
      <c r="C350" s="45" t="s">
        <v>460</v>
      </c>
      <c r="D350" s="45" t="s">
        <v>0</v>
      </c>
      <c r="E350" s="43">
        <v>34</v>
      </c>
      <c r="F350" s="44">
        <v>46296</v>
      </c>
      <c r="G350" s="45" t="s">
        <v>18</v>
      </c>
      <c r="H350" s="43" t="s">
        <v>134</v>
      </c>
      <c r="I350" s="46">
        <v>4</v>
      </c>
      <c r="J350" s="47" t="s">
        <v>461</v>
      </c>
      <c r="K350" s="28"/>
      <c r="L350" s="28"/>
      <c r="M350" s="28"/>
      <c r="N350" s="28"/>
      <c r="O350" s="28"/>
      <c r="P350" s="28"/>
      <c r="Q350" s="1"/>
    </row>
    <row r="351" spans="1:17" ht="29" x14ac:dyDescent="0.35">
      <c r="A351" s="28">
        <v>7</v>
      </c>
      <c r="B351" s="43">
        <v>4944</v>
      </c>
      <c r="C351" s="45" t="s">
        <v>462</v>
      </c>
      <c r="D351" s="45" t="s">
        <v>0</v>
      </c>
      <c r="E351" s="43">
        <v>14</v>
      </c>
      <c r="F351" s="44">
        <v>46296</v>
      </c>
      <c r="G351" s="45" t="s">
        <v>18</v>
      </c>
      <c r="H351" s="43" t="s">
        <v>134</v>
      </c>
      <c r="I351" s="46">
        <v>2</v>
      </c>
      <c r="J351" s="47" t="s">
        <v>463</v>
      </c>
      <c r="K351" s="28"/>
      <c r="L351" s="28"/>
      <c r="M351" s="28"/>
      <c r="N351" s="28"/>
      <c r="O351" s="28"/>
      <c r="P351" s="28"/>
      <c r="Q351" s="1"/>
    </row>
    <row r="352" spans="1:17" ht="29" x14ac:dyDescent="0.35">
      <c r="A352" s="28">
        <v>7</v>
      </c>
      <c r="B352" s="43">
        <v>2012</v>
      </c>
      <c r="C352" s="45" t="s">
        <v>464</v>
      </c>
      <c r="D352" s="45" t="s">
        <v>0</v>
      </c>
      <c r="E352" s="43">
        <v>14</v>
      </c>
      <c r="F352" s="44">
        <v>46296</v>
      </c>
      <c r="G352" s="45" t="s">
        <v>18</v>
      </c>
      <c r="H352" s="45" t="s">
        <v>97</v>
      </c>
      <c r="I352" s="43">
        <v>1</v>
      </c>
      <c r="J352" s="47" t="s">
        <v>465</v>
      </c>
      <c r="K352" s="28"/>
      <c r="L352" s="28"/>
      <c r="M352" s="28"/>
      <c r="N352" s="28"/>
      <c r="O352" s="28"/>
      <c r="P352" s="28"/>
      <c r="Q352" s="1"/>
    </row>
    <row r="353" spans="1:17" ht="29" x14ac:dyDescent="0.35">
      <c r="A353" s="28">
        <v>7</v>
      </c>
      <c r="B353" s="43">
        <v>616</v>
      </c>
      <c r="C353" s="45" t="s">
        <v>466</v>
      </c>
      <c r="D353" s="45" t="s">
        <v>0</v>
      </c>
      <c r="E353" s="43">
        <v>29</v>
      </c>
      <c r="F353" s="44">
        <v>46296</v>
      </c>
      <c r="G353" s="45" t="s">
        <v>18</v>
      </c>
      <c r="H353" s="33" t="s">
        <v>27</v>
      </c>
      <c r="I353" s="46">
        <v>1</v>
      </c>
      <c r="J353" s="47" t="s">
        <v>467</v>
      </c>
      <c r="K353" s="28"/>
      <c r="L353" s="28"/>
      <c r="M353" s="28"/>
      <c r="N353" s="28"/>
      <c r="O353" s="28"/>
      <c r="P353" s="28"/>
      <c r="Q353" s="1"/>
    </row>
    <row r="354" spans="1:17" ht="29" x14ac:dyDescent="0.35">
      <c r="A354" s="28">
        <v>7</v>
      </c>
      <c r="B354" s="43">
        <v>260</v>
      </c>
      <c r="C354" s="45" t="s">
        <v>468</v>
      </c>
      <c r="D354" s="45" t="s">
        <v>0</v>
      </c>
      <c r="E354" s="43">
        <v>76</v>
      </c>
      <c r="F354" s="44">
        <v>46296</v>
      </c>
      <c r="G354" s="45" t="s">
        <v>18</v>
      </c>
      <c r="H354" s="45" t="s">
        <v>33</v>
      </c>
      <c r="I354" s="46">
        <v>2</v>
      </c>
      <c r="J354" s="47" t="s">
        <v>469</v>
      </c>
      <c r="K354" s="28"/>
      <c r="L354" s="28"/>
      <c r="M354" s="28"/>
      <c r="N354" s="28"/>
      <c r="O354" s="28"/>
      <c r="P354" s="28"/>
      <c r="Q354" s="1"/>
    </row>
    <row r="355" spans="1:17" ht="29" x14ac:dyDescent="0.35">
      <c r="A355" s="28">
        <v>7</v>
      </c>
      <c r="B355" s="43">
        <v>474</v>
      </c>
      <c r="C355" s="45" t="s">
        <v>470</v>
      </c>
      <c r="D355" s="45" t="s">
        <v>0</v>
      </c>
      <c r="E355" s="43">
        <v>76</v>
      </c>
      <c r="F355" s="44">
        <v>46296</v>
      </c>
      <c r="G355" s="45" t="s">
        <v>18</v>
      </c>
      <c r="H355" s="45" t="s">
        <v>33</v>
      </c>
      <c r="I355" s="43">
        <v>2</v>
      </c>
      <c r="J355" s="47" t="s">
        <v>469</v>
      </c>
      <c r="K355" s="28"/>
      <c r="L355" s="28"/>
      <c r="M355" s="28"/>
      <c r="N355" s="28"/>
      <c r="O355" s="28"/>
      <c r="P355" s="28"/>
      <c r="Q355" s="1"/>
    </row>
    <row r="356" spans="1:17" ht="29" x14ac:dyDescent="0.35">
      <c r="A356" s="28">
        <v>7</v>
      </c>
      <c r="B356" s="43" t="s">
        <v>471</v>
      </c>
      <c r="C356" s="45" t="s">
        <v>472</v>
      </c>
      <c r="D356" s="45" t="s">
        <v>0</v>
      </c>
      <c r="E356" s="43">
        <v>32</v>
      </c>
      <c r="F356" s="44">
        <v>46296</v>
      </c>
      <c r="G356" s="45" t="s">
        <v>18</v>
      </c>
      <c r="H356" s="33" t="s">
        <v>27</v>
      </c>
      <c r="I356" s="46">
        <v>1</v>
      </c>
      <c r="J356" s="47" t="s">
        <v>463</v>
      </c>
      <c r="K356" s="28"/>
      <c r="L356" s="28"/>
      <c r="M356" s="28"/>
      <c r="N356" s="28"/>
      <c r="O356" s="28"/>
      <c r="P356" s="28"/>
      <c r="Q356" s="1"/>
    </row>
    <row r="357" spans="1:17" ht="29" x14ac:dyDescent="0.35">
      <c r="A357" s="28">
        <v>7</v>
      </c>
      <c r="B357" s="43" t="s">
        <v>473</v>
      </c>
      <c r="C357" s="45" t="s">
        <v>474</v>
      </c>
      <c r="D357" s="45" t="s">
        <v>0</v>
      </c>
      <c r="E357" s="43">
        <v>44</v>
      </c>
      <c r="F357" s="44">
        <v>46296</v>
      </c>
      <c r="G357" s="45" t="s">
        <v>18</v>
      </c>
      <c r="H357" s="33" t="s">
        <v>27</v>
      </c>
      <c r="I357" s="46">
        <v>1</v>
      </c>
      <c r="J357" s="47" t="s">
        <v>475</v>
      </c>
      <c r="K357" s="28"/>
      <c r="L357" s="28"/>
      <c r="M357" s="28"/>
      <c r="N357" s="28"/>
      <c r="O357" s="28"/>
      <c r="P357" s="28"/>
      <c r="Q357" s="1"/>
    </row>
    <row r="358" spans="1:17" x14ac:dyDescent="0.35">
      <c r="A358" s="28">
        <v>7</v>
      </c>
      <c r="B358" s="43" t="s">
        <v>476</v>
      </c>
      <c r="C358" s="45" t="s">
        <v>477</v>
      </c>
      <c r="D358" s="45" t="s">
        <v>0</v>
      </c>
      <c r="E358" s="43">
        <v>178</v>
      </c>
      <c r="F358" s="44">
        <v>46296</v>
      </c>
      <c r="G358" s="45" t="s">
        <v>18</v>
      </c>
      <c r="H358" s="43" t="s">
        <v>134</v>
      </c>
      <c r="I358" s="46">
        <v>3</v>
      </c>
      <c r="J358" s="47"/>
      <c r="K358" s="28"/>
      <c r="L358" s="28"/>
      <c r="M358" s="28"/>
      <c r="N358" s="28"/>
      <c r="O358" s="28"/>
      <c r="P358" s="28"/>
      <c r="Q358" s="1"/>
    </row>
    <row r="359" spans="1:17" x14ac:dyDescent="0.35">
      <c r="A359" s="28">
        <v>7</v>
      </c>
      <c r="B359" s="43">
        <v>1919</v>
      </c>
      <c r="C359" s="45" t="s">
        <v>478</v>
      </c>
      <c r="D359" s="45" t="s">
        <v>0</v>
      </c>
      <c r="E359" s="43">
        <v>32</v>
      </c>
      <c r="F359" s="44">
        <v>46557</v>
      </c>
      <c r="G359" s="45" t="s">
        <v>18</v>
      </c>
      <c r="H359" s="43" t="s">
        <v>342</v>
      </c>
      <c r="I359" s="46">
        <v>5</v>
      </c>
      <c r="J359" s="47"/>
      <c r="K359" s="28"/>
      <c r="L359" s="28"/>
      <c r="M359" s="28"/>
      <c r="N359" s="28"/>
      <c r="O359" s="28"/>
      <c r="P359" s="28"/>
      <c r="Q359" s="1"/>
    </row>
    <row r="360" spans="1:17" x14ac:dyDescent="0.35">
      <c r="A360" s="28">
        <v>7</v>
      </c>
      <c r="B360" s="43" t="s">
        <v>479</v>
      </c>
      <c r="C360" s="45" t="s">
        <v>480</v>
      </c>
      <c r="D360" s="45" t="s">
        <v>0</v>
      </c>
      <c r="E360" s="43">
        <v>62</v>
      </c>
      <c r="F360" s="44">
        <v>46905</v>
      </c>
      <c r="G360" s="45" t="s">
        <v>18</v>
      </c>
      <c r="H360" s="45" t="s">
        <v>33</v>
      </c>
      <c r="I360" s="46">
        <v>1</v>
      </c>
      <c r="J360" s="47"/>
      <c r="K360" s="28"/>
      <c r="L360" s="28"/>
      <c r="M360" s="28"/>
      <c r="N360" s="28"/>
      <c r="O360" s="28"/>
      <c r="P360" s="28"/>
      <c r="Q360" s="1"/>
    </row>
    <row r="361" spans="1:17" x14ac:dyDescent="0.35">
      <c r="A361" s="28">
        <v>7</v>
      </c>
      <c r="B361" s="43" t="s">
        <v>481</v>
      </c>
      <c r="C361" s="45" t="s">
        <v>482</v>
      </c>
      <c r="D361" s="45" t="s">
        <v>0</v>
      </c>
      <c r="E361" s="43">
        <v>66</v>
      </c>
      <c r="F361" s="44">
        <v>46296</v>
      </c>
      <c r="G361" s="45" t="s">
        <v>18</v>
      </c>
      <c r="H361" s="33" t="s">
        <v>13</v>
      </c>
      <c r="I361" s="46">
        <v>1</v>
      </c>
      <c r="J361" s="47"/>
      <c r="K361" s="28"/>
      <c r="L361" s="28"/>
      <c r="M361" s="28"/>
      <c r="N361" s="28"/>
      <c r="O361" s="28"/>
      <c r="P361" s="28"/>
      <c r="Q361" s="1"/>
    </row>
    <row r="362" spans="1:17" x14ac:dyDescent="0.35">
      <c r="A362" s="28">
        <v>7</v>
      </c>
      <c r="B362" s="43" t="s">
        <v>483</v>
      </c>
      <c r="C362" s="45" t="s">
        <v>484</v>
      </c>
      <c r="D362" s="45" t="s">
        <v>0</v>
      </c>
      <c r="E362" s="43">
        <v>22</v>
      </c>
      <c r="F362" s="44">
        <v>46296</v>
      </c>
      <c r="G362" s="45" t="s">
        <v>18</v>
      </c>
      <c r="H362" s="43" t="s">
        <v>134</v>
      </c>
      <c r="I362" s="46">
        <v>4</v>
      </c>
      <c r="J362" s="47"/>
      <c r="K362" s="28"/>
      <c r="L362" s="28"/>
      <c r="M362" s="28"/>
      <c r="N362" s="28"/>
      <c r="O362" s="28"/>
      <c r="P362" s="28"/>
      <c r="Q362" s="1"/>
    </row>
    <row r="363" spans="1:17" x14ac:dyDescent="0.35">
      <c r="A363" s="28">
        <v>7</v>
      </c>
      <c r="B363" s="43">
        <v>1234</v>
      </c>
      <c r="C363" s="45" t="s">
        <v>485</v>
      </c>
      <c r="D363" s="45" t="s">
        <v>0</v>
      </c>
      <c r="E363" s="43">
        <v>32</v>
      </c>
      <c r="F363" s="44">
        <v>46296</v>
      </c>
      <c r="G363" s="45" t="s">
        <v>18</v>
      </c>
      <c r="H363" s="33" t="s">
        <v>27</v>
      </c>
      <c r="I363" s="46">
        <v>1</v>
      </c>
      <c r="J363" s="47"/>
      <c r="K363" s="28"/>
      <c r="L363" s="28"/>
      <c r="M363" s="28"/>
      <c r="N363" s="28"/>
      <c r="O363" s="28"/>
      <c r="P363" s="28"/>
      <c r="Q363" s="1"/>
    </row>
    <row r="364" spans="1:17" x14ac:dyDescent="0.35">
      <c r="A364" s="28">
        <v>7</v>
      </c>
      <c r="B364" s="43">
        <v>251</v>
      </c>
      <c r="C364" s="45" t="s">
        <v>486</v>
      </c>
      <c r="D364" s="45" t="s">
        <v>0</v>
      </c>
      <c r="E364" s="43">
        <v>31</v>
      </c>
      <c r="F364" s="44">
        <v>46296</v>
      </c>
      <c r="G364" s="45" t="s">
        <v>18</v>
      </c>
      <c r="H364" s="43" t="s">
        <v>134</v>
      </c>
      <c r="I364" s="46">
        <v>8</v>
      </c>
      <c r="J364" s="47"/>
      <c r="K364" s="28"/>
      <c r="L364" s="28"/>
      <c r="M364" s="28"/>
      <c r="N364" s="28"/>
      <c r="O364" s="28"/>
      <c r="P364" s="28"/>
      <c r="Q364" s="1"/>
    </row>
    <row r="365" spans="1:17" x14ac:dyDescent="0.35">
      <c r="A365" s="28">
        <v>7</v>
      </c>
      <c r="B365" s="43">
        <v>10221</v>
      </c>
      <c r="C365" s="45" t="s">
        <v>487</v>
      </c>
      <c r="D365" s="45" t="s">
        <v>0</v>
      </c>
      <c r="E365" s="43">
        <v>119</v>
      </c>
      <c r="F365" s="44">
        <v>46296</v>
      </c>
      <c r="G365" s="45" t="s">
        <v>18</v>
      </c>
      <c r="H365" s="33" t="s">
        <v>27</v>
      </c>
      <c r="I365" s="46">
        <v>3</v>
      </c>
      <c r="J365" s="47"/>
      <c r="K365" s="28"/>
      <c r="L365" s="28"/>
      <c r="M365" s="28"/>
      <c r="N365" s="28"/>
      <c r="O365" s="28"/>
      <c r="P365" s="28"/>
      <c r="Q365" s="1"/>
    </row>
    <row r="366" spans="1:17" x14ac:dyDescent="0.35">
      <c r="A366" s="28">
        <v>7</v>
      </c>
      <c r="B366" s="43">
        <v>310</v>
      </c>
      <c r="C366" s="45" t="s">
        <v>488</v>
      </c>
      <c r="D366" s="45" t="s">
        <v>0</v>
      </c>
      <c r="E366" s="43">
        <v>59</v>
      </c>
      <c r="F366" s="44">
        <v>46296</v>
      </c>
      <c r="G366" s="45" t="s">
        <v>23</v>
      </c>
      <c r="H366" s="43" t="s">
        <v>342</v>
      </c>
      <c r="I366" s="48"/>
      <c r="J366" s="47"/>
      <c r="K366" s="28"/>
      <c r="L366" s="28"/>
      <c r="M366" s="28"/>
      <c r="N366" s="28"/>
      <c r="O366" s="28"/>
      <c r="P366" s="28"/>
      <c r="Q366" s="1"/>
    </row>
    <row r="367" spans="1:17" x14ac:dyDescent="0.35">
      <c r="A367" s="28">
        <v>7</v>
      </c>
      <c r="B367" s="43">
        <v>1235</v>
      </c>
      <c r="C367" s="45" t="s">
        <v>489</v>
      </c>
      <c r="D367" s="45" t="s">
        <v>0</v>
      </c>
      <c r="E367" s="43">
        <v>41</v>
      </c>
      <c r="F367" s="44">
        <v>46296</v>
      </c>
      <c r="G367" s="45" t="s">
        <v>23</v>
      </c>
      <c r="H367" s="33" t="s">
        <v>27</v>
      </c>
      <c r="I367" s="48"/>
      <c r="J367" s="47"/>
      <c r="K367" s="28"/>
      <c r="L367" s="28"/>
      <c r="M367" s="28"/>
      <c r="N367" s="28"/>
      <c r="O367" s="28"/>
      <c r="P367" s="28"/>
      <c r="Q367" s="1"/>
    </row>
    <row r="368" spans="1:17" x14ac:dyDescent="0.35">
      <c r="A368" s="28">
        <v>7</v>
      </c>
      <c r="B368" s="43">
        <v>1717</v>
      </c>
      <c r="C368" s="45" t="s">
        <v>490</v>
      </c>
      <c r="D368" s="45" t="s">
        <v>0</v>
      </c>
      <c r="E368" s="43">
        <v>16</v>
      </c>
      <c r="F368" s="44">
        <v>46296</v>
      </c>
      <c r="G368" s="45" t="s">
        <v>23</v>
      </c>
      <c r="H368" s="43" t="s">
        <v>342</v>
      </c>
      <c r="I368" s="46">
        <v>3</v>
      </c>
      <c r="J368" s="47"/>
      <c r="K368" s="28"/>
      <c r="L368" s="28"/>
      <c r="M368" s="28"/>
      <c r="N368" s="28"/>
      <c r="O368" s="28"/>
      <c r="P368" s="28"/>
      <c r="Q368" s="1"/>
    </row>
    <row r="369" spans="1:17" x14ac:dyDescent="0.35">
      <c r="A369" s="28">
        <v>7</v>
      </c>
      <c r="B369" s="43">
        <v>1209</v>
      </c>
      <c r="C369" s="45" t="s">
        <v>491</v>
      </c>
      <c r="D369" s="45" t="s">
        <v>0</v>
      </c>
      <c r="E369" s="43">
        <v>53</v>
      </c>
      <c r="F369" s="44">
        <v>46296</v>
      </c>
      <c r="G369" s="45" t="s">
        <v>18</v>
      </c>
      <c r="H369" s="33" t="s">
        <v>27</v>
      </c>
      <c r="I369" s="48"/>
      <c r="J369" s="47"/>
      <c r="K369" s="28"/>
      <c r="L369" s="28"/>
      <c r="M369" s="28"/>
      <c r="N369" s="28"/>
      <c r="O369" s="28"/>
      <c r="P369" s="28"/>
      <c r="Q369" s="1"/>
    </row>
    <row r="370" spans="1:17" x14ac:dyDescent="0.35">
      <c r="A370" s="28">
        <v>7</v>
      </c>
      <c r="B370" s="43">
        <v>2440</v>
      </c>
      <c r="C370" s="45" t="s">
        <v>492</v>
      </c>
      <c r="D370" s="45" t="s">
        <v>0</v>
      </c>
      <c r="E370" s="43">
        <v>37</v>
      </c>
      <c r="F370" s="44">
        <v>46296</v>
      </c>
      <c r="G370" s="45" t="s">
        <v>18</v>
      </c>
      <c r="H370" s="45" t="s">
        <v>493</v>
      </c>
      <c r="I370" s="48"/>
      <c r="J370" s="47"/>
      <c r="K370" s="28"/>
      <c r="L370" s="28"/>
      <c r="M370" s="28"/>
      <c r="N370" s="28"/>
      <c r="O370" s="28"/>
      <c r="P370" s="28"/>
      <c r="Q370" s="1"/>
    </row>
    <row r="371" spans="1:17" x14ac:dyDescent="0.35">
      <c r="A371" s="28">
        <v>7</v>
      </c>
      <c r="B371" s="43">
        <v>3101</v>
      </c>
      <c r="C371" s="45" t="s">
        <v>494</v>
      </c>
      <c r="D371" s="45" t="s">
        <v>0</v>
      </c>
      <c r="E371" s="43">
        <v>24</v>
      </c>
      <c r="F371" s="44">
        <v>46322</v>
      </c>
      <c r="G371" s="45" t="s">
        <v>18</v>
      </c>
      <c r="H371" s="43" t="s">
        <v>134</v>
      </c>
      <c r="I371" s="46">
        <v>4</v>
      </c>
      <c r="J371" s="47"/>
      <c r="K371" s="28"/>
      <c r="L371" s="28"/>
      <c r="M371" s="28"/>
      <c r="N371" s="28"/>
      <c r="O371" s="28"/>
      <c r="P371" s="28"/>
      <c r="Q371" s="1"/>
    </row>
    <row r="372" spans="1:17" ht="29" x14ac:dyDescent="0.35">
      <c r="A372" s="28">
        <v>7</v>
      </c>
      <c r="B372" s="43">
        <v>30</v>
      </c>
      <c r="C372" s="45" t="s">
        <v>495</v>
      </c>
      <c r="D372" s="45" t="s">
        <v>0</v>
      </c>
      <c r="E372" s="43">
        <v>93</v>
      </c>
      <c r="F372" s="44">
        <v>46296</v>
      </c>
      <c r="G372" s="45" t="s">
        <v>18</v>
      </c>
      <c r="H372" s="45" t="s">
        <v>496</v>
      </c>
      <c r="I372" s="46">
        <v>6</v>
      </c>
      <c r="J372" s="47"/>
      <c r="K372" s="28"/>
      <c r="L372" s="28"/>
      <c r="M372" s="28"/>
      <c r="N372" s="28"/>
      <c r="O372" s="28"/>
      <c r="P372" s="28"/>
      <c r="Q372" s="1"/>
    </row>
    <row r="373" spans="1:17" x14ac:dyDescent="0.35">
      <c r="A373" s="28">
        <v>7</v>
      </c>
      <c r="B373" s="43">
        <v>1020</v>
      </c>
      <c r="C373" s="45" t="s">
        <v>497</v>
      </c>
      <c r="D373" s="45" t="s">
        <v>0</v>
      </c>
      <c r="E373" s="43">
        <v>44</v>
      </c>
      <c r="F373" s="44">
        <v>46296</v>
      </c>
      <c r="G373" s="45" t="s">
        <v>18</v>
      </c>
      <c r="H373" s="48"/>
      <c r="I373" s="48"/>
      <c r="J373" s="47"/>
      <c r="K373" s="28"/>
      <c r="L373" s="28"/>
      <c r="M373" s="28"/>
      <c r="N373" s="28"/>
      <c r="O373" s="28"/>
      <c r="P373" s="28"/>
      <c r="Q373" s="1"/>
    </row>
    <row r="374" spans="1:17" x14ac:dyDescent="0.35">
      <c r="A374" s="28">
        <v>7</v>
      </c>
      <c r="B374" s="43">
        <v>2114</v>
      </c>
      <c r="C374" s="45" t="s">
        <v>498</v>
      </c>
      <c r="D374" s="45" t="s">
        <v>0</v>
      </c>
      <c r="E374" s="43">
        <v>17</v>
      </c>
      <c r="F374" s="44">
        <v>46296</v>
      </c>
      <c r="G374" s="45" t="s">
        <v>18</v>
      </c>
      <c r="H374" s="48"/>
      <c r="I374" s="48"/>
      <c r="J374" s="47"/>
      <c r="K374" s="28"/>
      <c r="L374" s="28"/>
      <c r="M374" s="28"/>
      <c r="N374" s="28"/>
      <c r="O374" s="28"/>
      <c r="P374" s="28"/>
      <c r="Q374" s="1"/>
    </row>
    <row r="375" spans="1:17" x14ac:dyDescent="0.35">
      <c r="A375" s="28">
        <v>7</v>
      </c>
      <c r="B375" s="43">
        <v>3015</v>
      </c>
      <c r="C375" s="45" t="s">
        <v>499</v>
      </c>
      <c r="D375" s="45" t="s">
        <v>0</v>
      </c>
      <c r="E375" s="43">
        <v>144</v>
      </c>
      <c r="F375" s="44">
        <v>46296</v>
      </c>
      <c r="G375" s="45" t="s">
        <v>18</v>
      </c>
      <c r="H375" s="48"/>
      <c r="I375" s="48"/>
      <c r="J375" s="47"/>
      <c r="K375" s="28"/>
      <c r="L375" s="28"/>
      <c r="M375" s="28"/>
      <c r="N375" s="28"/>
      <c r="O375" s="28"/>
      <c r="P375" s="28"/>
      <c r="Q375" s="1"/>
    </row>
    <row r="376" spans="1:17" x14ac:dyDescent="0.35">
      <c r="A376" s="28">
        <v>7</v>
      </c>
      <c r="B376" s="43">
        <v>8403</v>
      </c>
      <c r="C376" s="45" t="s">
        <v>500</v>
      </c>
      <c r="D376" s="45" t="s">
        <v>0</v>
      </c>
      <c r="E376" s="43">
        <v>38</v>
      </c>
      <c r="F376" s="44">
        <v>46296</v>
      </c>
      <c r="G376" s="45" t="s">
        <v>12</v>
      </c>
      <c r="H376" s="43" t="s">
        <v>166</v>
      </c>
      <c r="I376" s="46">
        <v>1</v>
      </c>
      <c r="J376" s="47"/>
      <c r="K376" s="28"/>
      <c r="L376" s="28"/>
      <c r="M376" s="28"/>
      <c r="N376" s="28"/>
      <c r="O376" s="28"/>
      <c r="P376" s="28"/>
      <c r="Q376" s="1"/>
    </row>
    <row r="377" spans="1:17" x14ac:dyDescent="0.35">
      <c r="A377" s="28">
        <v>7</v>
      </c>
      <c r="B377" s="43">
        <v>7007</v>
      </c>
      <c r="C377" s="45" t="s">
        <v>501</v>
      </c>
      <c r="D377" s="45" t="s">
        <v>0</v>
      </c>
      <c r="E377" s="43">
        <v>34</v>
      </c>
      <c r="F377" s="44">
        <v>46357</v>
      </c>
      <c r="G377" s="45" t="s">
        <v>18</v>
      </c>
      <c r="H377" s="33" t="s">
        <v>27</v>
      </c>
      <c r="I377" s="46">
        <v>1</v>
      </c>
      <c r="J377" s="47"/>
      <c r="K377" s="28"/>
      <c r="L377" s="28"/>
      <c r="M377" s="28"/>
      <c r="N377" s="28"/>
      <c r="O377" s="28"/>
      <c r="P377" s="28"/>
      <c r="Q377" s="1"/>
    </row>
    <row r="378" spans="1:17" x14ac:dyDescent="0.35">
      <c r="A378" s="28">
        <v>7</v>
      </c>
      <c r="B378" s="43">
        <v>607</v>
      </c>
      <c r="C378" s="45" t="s">
        <v>502</v>
      </c>
      <c r="D378" s="45" t="s">
        <v>0</v>
      </c>
      <c r="E378" s="43"/>
      <c r="F378" s="44">
        <v>46357</v>
      </c>
      <c r="G378" s="45" t="s">
        <v>18</v>
      </c>
      <c r="H378" s="48"/>
      <c r="I378" s="48"/>
      <c r="J378" s="47"/>
      <c r="K378" s="28"/>
      <c r="L378" s="28"/>
      <c r="M378" s="28"/>
      <c r="N378" s="28"/>
      <c r="O378" s="28"/>
      <c r="P378" s="28"/>
      <c r="Q378" s="1"/>
    </row>
    <row r="379" spans="1:17" x14ac:dyDescent="0.35">
      <c r="A379" s="28">
        <v>7</v>
      </c>
      <c r="B379" s="43">
        <v>2727</v>
      </c>
      <c r="C379" s="43" t="s">
        <v>503</v>
      </c>
      <c r="D379" s="45" t="s">
        <v>0</v>
      </c>
      <c r="E379" s="43">
        <v>80</v>
      </c>
      <c r="F379" s="44">
        <v>46296</v>
      </c>
      <c r="G379" s="45" t="s">
        <v>12</v>
      </c>
      <c r="H379" s="48"/>
      <c r="I379" s="46">
        <v>6</v>
      </c>
      <c r="J379" s="47"/>
      <c r="K379" s="28"/>
      <c r="L379" s="28"/>
      <c r="M379" s="28"/>
      <c r="N379" s="28"/>
      <c r="O379" s="28"/>
      <c r="P379" s="28"/>
      <c r="Q379" s="1"/>
    </row>
    <row r="380" spans="1:17" x14ac:dyDescent="0.35">
      <c r="A380" s="28">
        <v>7</v>
      </c>
      <c r="B380" s="43">
        <v>126</v>
      </c>
      <c r="C380" s="43" t="s">
        <v>497</v>
      </c>
      <c r="D380" s="45" t="s">
        <v>0</v>
      </c>
      <c r="E380" s="43">
        <v>119</v>
      </c>
      <c r="F380" s="44">
        <v>46296</v>
      </c>
      <c r="G380" s="45" t="s">
        <v>18</v>
      </c>
      <c r="H380" s="33" t="s">
        <v>13</v>
      </c>
      <c r="I380" s="46">
        <v>2</v>
      </c>
      <c r="J380" s="47"/>
      <c r="K380" s="28"/>
      <c r="L380" s="28"/>
      <c r="M380" s="28"/>
      <c r="N380" s="28"/>
      <c r="O380" s="28"/>
      <c r="P380" s="28"/>
      <c r="Q380" s="1"/>
    </row>
    <row r="381" spans="1:17" x14ac:dyDescent="0.35">
      <c r="A381" s="28">
        <v>7</v>
      </c>
      <c r="B381" s="43">
        <v>205</v>
      </c>
      <c r="C381" s="43" t="s">
        <v>504</v>
      </c>
      <c r="D381" s="45" t="s">
        <v>0</v>
      </c>
      <c r="E381" s="43">
        <v>8</v>
      </c>
      <c r="F381" s="44">
        <v>46660</v>
      </c>
      <c r="G381" s="45" t="s">
        <v>18</v>
      </c>
      <c r="H381" s="43" t="s">
        <v>134</v>
      </c>
      <c r="I381" s="46">
        <v>2</v>
      </c>
      <c r="J381" s="47"/>
      <c r="K381" s="28"/>
      <c r="L381" s="28"/>
      <c r="M381" s="28"/>
      <c r="N381" s="28"/>
      <c r="O381" s="28"/>
      <c r="P381" s="28"/>
      <c r="Q381" s="1"/>
    </row>
    <row r="382" spans="1:17" x14ac:dyDescent="0.35">
      <c r="A382" s="28">
        <v>7</v>
      </c>
      <c r="B382" s="43">
        <v>222</v>
      </c>
      <c r="C382" s="43" t="s">
        <v>505</v>
      </c>
      <c r="D382" s="45" t="s">
        <v>0</v>
      </c>
      <c r="E382" s="43">
        <v>10</v>
      </c>
      <c r="F382" s="44">
        <v>46296</v>
      </c>
      <c r="G382" s="45" t="s">
        <v>18</v>
      </c>
      <c r="H382" s="43" t="s">
        <v>342</v>
      </c>
      <c r="I382" s="46">
        <v>2</v>
      </c>
      <c r="J382" s="47"/>
      <c r="K382" s="28"/>
      <c r="L382" s="28"/>
      <c r="M382" s="28"/>
      <c r="N382" s="28"/>
      <c r="O382" s="28"/>
      <c r="P382" s="28"/>
      <c r="Q382" s="1"/>
    </row>
    <row r="383" spans="1:17" x14ac:dyDescent="0.35">
      <c r="A383" s="28">
        <v>7</v>
      </c>
      <c r="B383" s="43">
        <v>509</v>
      </c>
      <c r="C383" s="43" t="s">
        <v>408</v>
      </c>
      <c r="D383" s="45" t="s">
        <v>0</v>
      </c>
      <c r="E383" s="43">
        <v>23</v>
      </c>
      <c r="F383" s="44">
        <v>46296</v>
      </c>
      <c r="G383" s="45" t="s">
        <v>18</v>
      </c>
      <c r="H383" s="48"/>
      <c r="I383" s="48"/>
      <c r="J383" s="47"/>
      <c r="K383" s="28"/>
      <c r="L383" s="28"/>
      <c r="M383" s="28"/>
      <c r="N383" s="28"/>
      <c r="O383" s="28"/>
      <c r="P383" s="28"/>
      <c r="Q383" s="1"/>
    </row>
    <row r="384" spans="1:17" x14ac:dyDescent="0.35">
      <c r="A384" s="28">
        <v>7</v>
      </c>
      <c r="B384" s="43">
        <v>711</v>
      </c>
      <c r="C384" s="45" t="s">
        <v>506</v>
      </c>
      <c r="D384" s="45" t="s">
        <v>0</v>
      </c>
      <c r="E384" s="43" t="s">
        <v>507</v>
      </c>
      <c r="F384" s="44">
        <v>46296</v>
      </c>
      <c r="G384" s="45" t="s">
        <v>18</v>
      </c>
      <c r="H384" s="33" t="s">
        <v>27</v>
      </c>
      <c r="I384" s="43" t="s">
        <v>121</v>
      </c>
      <c r="J384" s="47"/>
      <c r="K384" s="28"/>
      <c r="L384" s="28"/>
      <c r="M384" s="28"/>
      <c r="N384" s="28"/>
      <c r="O384" s="28"/>
      <c r="P384" s="28"/>
      <c r="Q384" s="1"/>
    </row>
    <row r="385" spans="1:17" x14ac:dyDescent="0.35">
      <c r="A385" s="28">
        <v>7</v>
      </c>
      <c r="B385" s="43" t="s">
        <v>508</v>
      </c>
      <c r="C385" s="45" t="s">
        <v>509</v>
      </c>
      <c r="D385" s="45" t="s">
        <v>0</v>
      </c>
      <c r="E385" s="43" t="s">
        <v>510</v>
      </c>
      <c r="F385" s="44">
        <v>46296</v>
      </c>
      <c r="G385" s="45" t="s">
        <v>12</v>
      </c>
      <c r="H385" s="33" t="s">
        <v>27</v>
      </c>
      <c r="I385" s="43" t="s">
        <v>132</v>
      </c>
      <c r="J385" s="47"/>
      <c r="K385" s="28"/>
      <c r="L385" s="28"/>
      <c r="M385" s="28"/>
      <c r="N385" s="28"/>
      <c r="O385" s="28"/>
      <c r="P385" s="28"/>
      <c r="Q385" s="1"/>
    </row>
    <row r="386" spans="1:17" x14ac:dyDescent="0.35">
      <c r="A386" s="28">
        <v>7</v>
      </c>
      <c r="B386" s="43">
        <v>27</v>
      </c>
      <c r="C386" s="45" t="s">
        <v>511</v>
      </c>
      <c r="D386" s="45" t="s">
        <v>0</v>
      </c>
      <c r="E386" s="43" t="s">
        <v>512</v>
      </c>
      <c r="F386" s="44">
        <v>46296</v>
      </c>
      <c r="G386" s="45" t="s">
        <v>18</v>
      </c>
      <c r="H386" s="33" t="s">
        <v>27</v>
      </c>
      <c r="I386" s="43" t="s">
        <v>121</v>
      </c>
      <c r="J386" s="47"/>
      <c r="K386" s="28"/>
      <c r="L386" s="28"/>
      <c r="M386" s="28"/>
      <c r="N386" s="28"/>
      <c r="O386" s="28"/>
      <c r="P386" s="28"/>
      <c r="Q386" s="1"/>
    </row>
    <row r="387" spans="1:17" x14ac:dyDescent="0.35">
      <c r="A387" s="28">
        <v>7</v>
      </c>
      <c r="B387" s="43">
        <v>130</v>
      </c>
      <c r="C387" s="45" t="s">
        <v>513</v>
      </c>
      <c r="D387" s="45" t="s">
        <v>0</v>
      </c>
      <c r="E387" s="43" t="s">
        <v>514</v>
      </c>
      <c r="F387" s="44">
        <v>46296</v>
      </c>
      <c r="G387" s="45" t="s">
        <v>18</v>
      </c>
      <c r="H387" s="33" t="s">
        <v>27</v>
      </c>
      <c r="I387" s="43" t="s">
        <v>132</v>
      </c>
      <c r="J387" s="47"/>
      <c r="K387" s="28"/>
      <c r="L387" s="28"/>
      <c r="M387" s="28"/>
      <c r="N387" s="28"/>
      <c r="O387" s="28"/>
      <c r="P387" s="28"/>
      <c r="Q387" s="1"/>
    </row>
    <row r="388" spans="1:17" x14ac:dyDescent="0.35">
      <c r="A388" s="28">
        <v>7</v>
      </c>
      <c r="B388" s="43">
        <v>1605</v>
      </c>
      <c r="C388" s="45" t="s">
        <v>515</v>
      </c>
      <c r="D388" s="45" t="s">
        <v>0</v>
      </c>
      <c r="E388" s="43" t="s">
        <v>516</v>
      </c>
      <c r="F388" s="44">
        <v>46296</v>
      </c>
      <c r="G388" s="45" t="s">
        <v>18</v>
      </c>
      <c r="H388" s="33" t="s">
        <v>27</v>
      </c>
      <c r="I388" s="43" t="s">
        <v>121</v>
      </c>
      <c r="J388" s="47"/>
      <c r="K388" s="28"/>
      <c r="L388" s="28"/>
      <c r="M388" s="28"/>
      <c r="N388" s="28"/>
      <c r="O388" s="28"/>
      <c r="P388" s="28"/>
      <c r="Q388" s="1"/>
    </row>
    <row r="389" spans="1:17" x14ac:dyDescent="0.35">
      <c r="A389" s="28">
        <v>7</v>
      </c>
      <c r="B389" s="43">
        <v>2048</v>
      </c>
      <c r="C389" s="45" t="s">
        <v>517</v>
      </c>
      <c r="D389" s="45" t="s">
        <v>0</v>
      </c>
      <c r="E389" s="43" t="s">
        <v>128</v>
      </c>
      <c r="F389" s="44">
        <v>46296</v>
      </c>
      <c r="G389" s="45" t="s">
        <v>18</v>
      </c>
      <c r="H389" s="33" t="s">
        <v>27</v>
      </c>
      <c r="I389" s="43" t="s">
        <v>121</v>
      </c>
      <c r="J389" s="47"/>
      <c r="K389" s="28"/>
      <c r="L389" s="28"/>
      <c r="M389" s="28"/>
      <c r="N389" s="28"/>
      <c r="O389" s="28"/>
      <c r="P389" s="28"/>
      <c r="Q389" s="1"/>
    </row>
    <row r="390" spans="1:17" x14ac:dyDescent="0.35">
      <c r="A390" s="28">
        <v>7</v>
      </c>
      <c r="B390" s="43">
        <v>1521</v>
      </c>
      <c r="C390" s="45" t="s">
        <v>518</v>
      </c>
      <c r="D390" s="45" t="s">
        <v>0</v>
      </c>
      <c r="E390" s="43" t="s">
        <v>120</v>
      </c>
      <c r="F390" s="44">
        <v>46296</v>
      </c>
      <c r="G390" s="45" t="s">
        <v>18</v>
      </c>
      <c r="H390" s="33" t="s">
        <v>27</v>
      </c>
      <c r="I390" s="43" t="s">
        <v>132</v>
      </c>
      <c r="J390" s="47"/>
      <c r="K390" s="28"/>
      <c r="L390" s="28"/>
      <c r="M390" s="28"/>
      <c r="N390" s="28"/>
      <c r="O390" s="28"/>
      <c r="P390" s="28"/>
      <c r="Q390" s="1"/>
    </row>
    <row r="391" spans="1:17" x14ac:dyDescent="0.35">
      <c r="A391" s="28">
        <v>7</v>
      </c>
      <c r="B391" s="43">
        <v>823</v>
      </c>
      <c r="C391" s="45" t="s">
        <v>519</v>
      </c>
      <c r="D391" s="45" t="s">
        <v>0</v>
      </c>
      <c r="E391" s="43" t="s">
        <v>520</v>
      </c>
      <c r="F391" s="44">
        <v>46296</v>
      </c>
      <c r="G391" s="45" t="s">
        <v>18</v>
      </c>
      <c r="H391" s="33" t="s">
        <v>27</v>
      </c>
      <c r="I391" s="43" t="s">
        <v>521</v>
      </c>
      <c r="J391" s="47"/>
      <c r="K391" s="28"/>
      <c r="L391" s="28"/>
      <c r="M391" s="28"/>
      <c r="N391" s="28"/>
      <c r="O391" s="28"/>
      <c r="P391" s="28"/>
      <c r="Q391" s="1"/>
    </row>
    <row r="392" spans="1:17" x14ac:dyDescent="0.35">
      <c r="A392" s="28">
        <v>7</v>
      </c>
      <c r="B392" s="43" t="s">
        <v>522</v>
      </c>
      <c r="C392" s="45" t="s">
        <v>523</v>
      </c>
      <c r="D392" s="45" t="s">
        <v>0</v>
      </c>
      <c r="E392" s="43" t="s">
        <v>507</v>
      </c>
      <c r="F392" s="44">
        <v>46296</v>
      </c>
      <c r="G392" s="45" t="s">
        <v>18</v>
      </c>
      <c r="H392" s="33" t="s">
        <v>27</v>
      </c>
      <c r="I392" s="43" t="s">
        <v>121</v>
      </c>
      <c r="J392" s="47"/>
      <c r="K392" s="28"/>
      <c r="L392" s="28"/>
      <c r="M392" s="28"/>
      <c r="N392" s="28"/>
      <c r="O392" s="28"/>
      <c r="P392" s="28"/>
      <c r="Q392" s="1"/>
    </row>
    <row r="393" spans="1:17" x14ac:dyDescent="0.35">
      <c r="A393" s="28">
        <v>7</v>
      </c>
      <c r="B393" s="43" t="s">
        <v>524</v>
      </c>
      <c r="C393" s="45" t="s">
        <v>525</v>
      </c>
      <c r="D393" s="45" t="s">
        <v>0</v>
      </c>
      <c r="E393" s="43" t="s">
        <v>516</v>
      </c>
      <c r="F393" s="44">
        <v>46296</v>
      </c>
      <c r="G393" s="45" t="s">
        <v>18</v>
      </c>
      <c r="H393" s="33" t="s">
        <v>27</v>
      </c>
      <c r="I393" s="43" t="s">
        <v>121</v>
      </c>
      <c r="J393" s="47"/>
      <c r="K393" s="28"/>
      <c r="L393" s="28"/>
      <c r="M393" s="28"/>
      <c r="N393" s="28"/>
      <c r="O393" s="28"/>
      <c r="P393" s="28"/>
      <c r="Q393" s="1"/>
    </row>
    <row r="394" spans="1:17" x14ac:dyDescent="0.35">
      <c r="A394" s="28">
        <v>7</v>
      </c>
      <c r="B394" s="43" t="s">
        <v>526</v>
      </c>
      <c r="C394" s="45" t="s">
        <v>527</v>
      </c>
      <c r="D394" s="45" t="s">
        <v>0</v>
      </c>
      <c r="E394" s="43" t="s">
        <v>528</v>
      </c>
      <c r="F394" s="44">
        <v>46296</v>
      </c>
      <c r="G394" s="45" t="s">
        <v>18</v>
      </c>
      <c r="H394" s="33" t="s">
        <v>27</v>
      </c>
      <c r="I394" s="43" t="s">
        <v>121</v>
      </c>
      <c r="J394" s="47"/>
      <c r="K394" s="28"/>
      <c r="L394" s="28"/>
      <c r="M394" s="28"/>
      <c r="N394" s="28"/>
      <c r="O394" s="28"/>
      <c r="P394" s="28"/>
      <c r="Q394" s="1"/>
    </row>
    <row r="395" spans="1:17" x14ac:dyDescent="0.35">
      <c r="A395" s="28">
        <v>7</v>
      </c>
      <c r="B395" s="43">
        <v>1202</v>
      </c>
      <c r="C395" s="45" t="s">
        <v>529</v>
      </c>
      <c r="D395" s="45" t="s">
        <v>0</v>
      </c>
      <c r="E395" s="43" t="s">
        <v>530</v>
      </c>
      <c r="F395" s="44">
        <v>46296</v>
      </c>
      <c r="G395" s="45" t="s">
        <v>18</v>
      </c>
      <c r="H395" s="33" t="s">
        <v>27</v>
      </c>
      <c r="I395" s="43" t="s">
        <v>121</v>
      </c>
      <c r="J395" s="47"/>
      <c r="K395" s="28"/>
      <c r="L395" s="28"/>
      <c r="M395" s="28"/>
      <c r="N395" s="28"/>
      <c r="O395" s="28"/>
      <c r="P395" s="28"/>
      <c r="Q395" s="1"/>
    </row>
    <row r="396" spans="1:17" x14ac:dyDescent="0.35">
      <c r="A396" s="28">
        <v>7</v>
      </c>
      <c r="B396" s="43">
        <v>635</v>
      </c>
      <c r="C396" s="45" t="s">
        <v>531</v>
      </c>
      <c r="D396" s="45" t="s">
        <v>0</v>
      </c>
      <c r="E396" s="43" t="s">
        <v>532</v>
      </c>
      <c r="F396" s="44">
        <v>46296</v>
      </c>
      <c r="G396" s="45" t="s">
        <v>18</v>
      </c>
      <c r="H396" s="33" t="s">
        <v>27</v>
      </c>
      <c r="I396" s="43" t="s">
        <v>121</v>
      </c>
      <c r="J396" s="47"/>
      <c r="K396" s="28"/>
      <c r="L396" s="28"/>
      <c r="M396" s="28"/>
      <c r="N396" s="28"/>
      <c r="O396" s="28"/>
      <c r="P396" s="28"/>
      <c r="Q396" s="1"/>
    </row>
    <row r="397" spans="1:17" x14ac:dyDescent="0.35">
      <c r="A397" s="28">
        <v>7</v>
      </c>
      <c r="B397" s="43">
        <v>8</v>
      </c>
      <c r="C397" s="45" t="s">
        <v>533</v>
      </c>
      <c r="D397" s="45" t="s">
        <v>0</v>
      </c>
      <c r="E397" s="43" t="s">
        <v>534</v>
      </c>
      <c r="F397" s="44">
        <v>46296</v>
      </c>
      <c r="G397" s="45" t="s">
        <v>18</v>
      </c>
      <c r="H397" s="33" t="s">
        <v>27</v>
      </c>
      <c r="I397" s="43" t="s">
        <v>132</v>
      </c>
      <c r="J397" s="47"/>
      <c r="K397" s="28"/>
      <c r="L397" s="28"/>
      <c r="M397" s="28"/>
      <c r="N397" s="28"/>
      <c r="O397" s="28"/>
      <c r="P397" s="28"/>
      <c r="Q397" s="1"/>
    </row>
    <row r="398" spans="1:17" x14ac:dyDescent="0.35">
      <c r="A398" s="28">
        <v>7</v>
      </c>
      <c r="B398" s="43">
        <v>10</v>
      </c>
      <c r="C398" s="45" t="s">
        <v>535</v>
      </c>
      <c r="D398" s="45" t="s">
        <v>0</v>
      </c>
      <c r="E398" s="43" t="s">
        <v>536</v>
      </c>
      <c r="F398" s="44">
        <v>46296</v>
      </c>
      <c r="G398" s="45" t="s">
        <v>18</v>
      </c>
      <c r="H398" s="33" t="s">
        <v>27</v>
      </c>
      <c r="I398" s="43" t="s">
        <v>537</v>
      </c>
      <c r="J398" s="47"/>
      <c r="K398" s="28"/>
      <c r="L398" s="28"/>
      <c r="M398" s="28"/>
      <c r="N398" s="28"/>
      <c r="O398" s="28"/>
      <c r="P398" s="28"/>
      <c r="Q398" s="1"/>
    </row>
    <row r="399" spans="1:17" x14ac:dyDescent="0.35">
      <c r="A399" s="28">
        <v>7</v>
      </c>
      <c r="B399" s="43">
        <v>1611</v>
      </c>
      <c r="C399" s="45" t="s">
        <v>538</v>
      </c>
      <c r="D399" s="45" t="s">
        <v>0</v>
      </c>
      <c r="E399" s="43" t="s">
        <v>125</v>
      </c>
      <c r="F399" s="44">
        <v>46296</v>
      </c>
      <c r="G399" s="45" t="s">
        <v>18</v>
      </c>
      <c r="H399" s="33" t="s">
        <v>27</v>
      </c>
      <c r="I399" s="43" t="s">
        <v>121</v>
      </c>
      <c r="J399" s="47"/>
      <c r="K399" s="28"/>
      <c r="L399" s="28"/>
      <c r="M399" s="28"/>
      <c r="N399" s="28"/>
      <c r="O399" s="28"/>
      <c r="P399" s="28"/>
      <c r="Q399" s="1"/>
    </row>
    <row r="400" spans="1:17" x14ac:dyDescent="0.35">
      <c r="A400" s="28">
        <v>7</v>
      </c>
      <c r="B400" s="43">
        <v>1724</v>
      </c>
      <c r="C400" s="45" t="s">
        <v>539</v>
      </c>
      <c r="D400" s="45" t="s">
        <v>0</v>
      </c>
      <c r="E400" s="43" t="s">
        <v>507</v>
      </c>
      <c r="F400" s="44">
        <v>46296</v>
      </c>
      <c r="G400" s="45" t="s">
        <v>18</v>
      </c>
      <c r="H400" s="33" t="s">
        <v>27</v>
      </c>
      <c r="I400" s="43" t="s">
        <v>121</v>
      </c>
      <c r="J400" s="47"/>
      <c r="K400" s="28"/>
      <c r="L400" s="28"/>
      <c r="M400" s="28"/>
      <c r="N400" s="28"/>
      <c r="O400" s="28"/>
      <c r="P400" s="28"/>
      <c r="Q400" s="1"/>
    </row>
    <row r="401" spans="1:17" x14ac:dyDescent="0.35">
      <c r="A401" s="28">
        <v>7</v>
      </c>
      <c r="B401" s="43">
        <v>630</v>
      </c>
      <c r="C401" s="45" t="s">
        <v>540</v>
      </c>
      <c r="D401" s="45" t="s">
        <v>0</v>
      </c>
      <c r="E401" s="43" t="s">
        <v>541</v>
      </c>
      <c r="F401" s="44">
        <v>46296</v>
      </c>
      <c r="G401" s="45" t="s">
        <v>18</v>
      </c>
      <c r="H401" s="33" t="s">
        <v>27</v>
      </c>
      <c r="I401" s="43" t="s">
        <v>132</v>
      </c>
      <c r="J401" s="47"/>
      <c r="K401" s="28"/>
      <c r="L401" s="28"/>
      <c r="M401" s="28"/>
      <c r="N401" s="28"/>
      <c r="O401" s="28"/>
      <c r="P401" s="28"/>
      <c r="Q401" s="1"/>
    </row>
    <row r="402" spans="1:17" x14ac:dyDescent="0.35">
      <c r="A402" s="28">
        <v>7</v>
      </c>
      <c r="B402" s="43">
        <v>207</v>
      </c>
      <c r="C402" s="45" t="s">
        <v>542</v>
      </c>
      <c r="D402" s="45" t="s">
        <v>0</v>
      </c>
      <c r="E402" s="43" t="s">
        <v>543</v>
      </c>
      <c r="F402" s="44">
        <v>46296</v>
      </c>
      <c r="G402" s="45" t="s">
        <v>18</v>
      </c>
      <c r="H402" s="33" t="s">
        <v>27</v>
      </c>
      <c r="I402" s="43" t="s">
        <v>544</v>
      </c>
      <c r="J402" s="47"/>
      <c r="K402" s="28"/>
      <c r="L402" s="28"/>
      <c r="M402" s="28"/>
      <c r="N402" s="28"/>
      <c r="O402" s="28"/>
      <c r="P402" s="28"/>
      <c r="Q402" s="1"/>
    </row>
    <row r="403" spans="1:17" x14ac:dyDescent="0.35">
      <c r="A403" s="28">
        <v>7</v>
      </c>
      <c r="B403" s="43">
        <v>4641</v>
      </c>
      <c r="C403" s="45" t="s">
        <v>545</v>
      </c>
      <c r="D403" s="45" t="s">
        <v>0</v>
      </c>
      <c r="E403" s="43" t="s">
        <v>546</v>
      </c>
      <c r="F403" s="44">
        <v>46296</v>
      </c>
      <c r="G403" s="45" t="s">
        <v>18</v>
      </c>
      <c r="H403" s="33" t="s">
        <v>27</v>
      </c>
      <c r="I403" s="43" t="s">
        <v>128</v>
      </c>
      <c r="J403" s="47"/>
      <c r="K403" s="28"/>
      <c r="L403" s="28"/>
      <c r="M403" s="28"/>
      <c r="N403" s="28"/>
      <c r="O403" s="28"/>
      <c r="P403" s="28"/>
      <c r="Q403" s="1"/>
    </row>
    <row r="404" spans="1:17" x14ac:dyDescent="0.35">
      <c r="A404" s="28">
        <v>7</v>
      </c>
      <c r="B404" s="43" t="s">
        <v>547</v>
      </c>
      <c r="C404" s="45" t="s">
        <v>548</v>
      </c>
      <c r="D404" s="45" t="s">
        <v>0</v>
      </c>
      <c r="E404" s="43">
        <v>165</v>
      </c>
      <c r="F404" s="44">
        <v>46296</v>
      </c>
      <c r="G404" s="45" t="s">
        <v>18</v>
      </c>
      <c r="H404" s="33" t="s">
        <v>27</v>
      </c>
      <c r="I404" s="43" t="s">
        <v>549</v>
      </c>
      <c r="J404" s="47"/>
      <c r="K404" s="28"/>
      <c r="L404" s="28"/>
      <c r="M404" s="28"/>
      <c r="N404" s="28"/>
      <c r="O404" s="28"/>
      <c r="P404" s="28"/>
      <c r="Q404" s="1"/>
    </row>
    <row r="405" spans="1:17" x14ac:dyDescent="0.35">
      <c r="A405" s="28">
        <v>7</v>
      </c>
      <c r="B405" s="43">
        <v>518</v>
      </c>
      <c r="C405" s="45" t="s">
        <v>550</v>
      </c>
      <c r="D405" s="45" t="s">
        <v>0</v>
      </c>
      <c r="E405" s="43" t="s">
        <v>365</v>
      </c>
      <c r="F405" s="44">
        <v>46296</v>
      </c>
      <c r="G405" s="45" t="s">
        <v>18</v>
      </c>
      <c r="H405" s="33" t="s">
        <v>27</v>
      </c>
      <c r="I405" s="43" t="s">
        <v>132</v>
      </c>
      <c r="J405" s="47"/>
      <c r="K405" s="28"/>
      <c r="L405" s="28"/>
      <c r="M405" s="28"/>
      <c r="N405" s="28"/>
      <c r="O405" s="28"/>
      <c r="P405" s="28"/>
      <c r="Q405" s="1"/>
    </row>
    <row r="406" spans="1:17" x14ac:dyDescent="0.35">
      <c r="A406" s="28">
        <v>7</v>
      </c>
      <c r="B406" s="43">
        <v>69</v>
      </c>
      <c r="C406" s="45" t="s">
        <v>551</v>
      </c>
      <c r="D406" s="45" t="s">
        <v>0</v>
      </c>
      <c r="E406" s="43" t="s">
        <v>552</v>
      </c>
      <c r="F406" s="44">
        <v>46296</v>
      </c>
      <c r="G406" s="45" t="s">
        <v>18</v>
      </c>
      <c r="H406" s="33" t="s">
        <v>27</v>
      </c>
      <c r="I406" s="43" t="s">
        <v>544</v>
      </c>
      <c r="J406" s="47"/>
      <c r="K406" s="28"/>
      <c r="L406" s="28"/>
      <c r="M406" s="28"/>
      <c r="N406" s="28"/>
      <c r="O406" s="28"/>
      <c r="P406" s="28"/>
      <c r="Q406" s="1"/>
    </row>
    <row r="407" spans="1:17" x14ac:dyDescent="0.35">
      <c r="A407" s="28">
        <v>7</v>
      </c>
      <c r="B407" s="43">
        <v>617</v>
      </c>
      <c r="C407" s="45" t="s">
        <v>553</v>
      </c>
      <c r="D407" s="45" t="s">
        <v>0</v>
      </c>
      <c r="E407" s="43" t="s">
        <v>554</v>
      </c>
      <c r="F407" s="44">
        <v>46296</v>
      </c>
      <c r="G407" s="45" t="s">
        <v>18</v>
      </c>
      <c r="H407" s="33" t="s">
        <v>27</v>
      </c>
      <c r="I407" s="43" t="s">
        <v>132</v>
      </c>
      <c r="J407" s="47"/>
      <c r="K407" s="28"/>
      <c r="L407" s="28"/>
      <c r="M407" s="28"/>
      <c r="N407" s="28"/>
      <c r="O407" s="28"/>
      <c r="P407" s="28"/>
      <c r="Q407" s="1"/>
    </row>
    <row r="408" spans="1:17" x14ac:dyDescent="0.35">
      <c r="A408" s="28">
        <v>7</v>
      </c>
      <c r="B408" s="43">
        <v>1011</v>
      </c>
      <c r="C408" s="45" t="s">
        <v>555</v>
      </c>
      <c r="D408" s="45" t="s">
        <v>0</v>
      </c>
      <c r="E408" s="43" t="s">
        <v>556</v>
      </c>
      <c r="F408" s="44">
        <v>46296</v>
      </c>
      <c r="G408" s="45" t="s">
        <v>18</v>
      </c>
      <c r="H408" s="33" t="s">
        <v>27</v>
      </c>
      <c r="I408" s="43" t="s">
        <v>544</v>
      </c>
      <c r="J408" s="47"/>
      <c r="K408" s="28"/>
      <c r="L408" s="28"/>
      <c r="M408" s="28"/>
      <c r="N408" s="28"/>
      <c r="O408" s="28"/>
      <c r="P408" s="28"/>
      <c r="Q408" s="1"/>
    </row>
    <row r="409" spans="1:17" x14ac:dyDescent="0.35">
      <c r="A409" s="28">
        <v>7</v>
      </c>
      <c r="B409" s="43">
        <v>175</v>
      </c>
      <c r="C409" s="45" t="s">
        <v>557</v>
      </c>
      <c r="D409" s="45" t="s">
        <v>0</v>
      </c>
      <c r="E409" s="43" t="s">
        <v>558</v>
      </c>
      <c r="F409" s="44">
        <v>46296</v>
      </c>
      <c r="G409" s="45" t="s">
        <v>18</v>
      </c>
      <c r="H409" s="33" t="s">
        <v>27</v>
      </c>
      <c r="I409" s="43" t="s">
        <v>521</v>
      </c>
      <c r="J409" s="47"/>
      <c r="K409" s="28"/>
      <c r="L409" s="28"/>
      <c r="M409" s="28"/>
      <c r="N409" s="28"/>
      <c r="O409" s="28"/>
      <c r="P409" s="28"/>
      <c r="Q409" s="1"/>
    </row>
    <row r="410" spans="1:17" x14ac:dyDescent="0.35">
      <c r="A410" s="28">
        <v>7</v>
      </c>
      <c r="B410" s="43">
        <v>5204</v>
      </c>
      <c r="C410" s="45" t="s">
        <v>559</v>
      </c>
      <c r="D410" s="45" t="s">
        <v>0</v>
      </c>
      <c r="E410" s="43" t="s">
        <v>560</v>
      </c>
      <c r="F410" s="44">
        <v>46296</v>
      </c>
      <c r="G410" s="45" t="s">
        <v>12</v>
      </c>
      <c r="H410" s="33" t="s">
        <v>27</v>
      </c>
      <c r="I410" s="43" t="s">
        <v>549</v>
      </c>
      <c r="J410" s="47"/>
      <c r="K410" s="28"/>
      <c r="L410" s="28"/>
      <c r="M410" s="28"/>
      <c r="N410" s="28"/>
      <c r="O410" s="28"/>
      <c r="P410" s="28"/>
      <c r="Q410" s="1"/>
    </row>
    <row r="411" spans="1:17" x14ac:dyDescent="0.35">
      <c r="A411" s="28">
        <v>7</v>
      </c>
      <c r="B411" s="43">
        <v>118</v>
      </c>
      <c r="C411" s="45" t="s">
        <v>561</v>
      </c>
      <c r="D411" s="45" t="s">
        <v>0</v>
      </c>
      <c r="E411" s="43">
        <v>20</v>
      </c>
      <c r="F411" s="44">
        <v>46296</v>
      </c>
      <c r="G411" s="45" t="s">
        <v>18</v>
      </c>
      <c r="H411" s="33" t="s">
        <v>27</v>
      </c>
      <c r="I411" s="43" t="s">
        <v>121</v>
      </c>
      <c r="J411" s="47"/>
      <c r="K411" s="28"/>
      <c r="L411" s="28"/>
      <c r="M411" s="28"/>
      <c r="N411" s="28"/>
      <c r="O411" s="28"/>
      <c r="P411" s="28"/>
      <c r="Q411" s="1"/>
    </row>
    <row r="412" spans="1:17" x14ac:dyDescent="0.35">
      <c r="A412" s="28">
        <v>7</v>
      </c>
      <c r="B412" s="43" t="s">
        <v>562</v>
      </c>
      <c r="C412" s="45" t="s">
        <v>563</v>
      </c>
      <c r="D412" s="45" t="s">
        <v>0</v>
      </c>
      <c r="E412" s="43" t="s">
        <v>512</v>
      </c>
      <c r="F412" s="44">
        <v>46296</v>
      </c>
      <c r="G412" s="45" t="s">
        <v>18</v>
      </c>
      <c r="H412" s="33" t="s">
        <v>27</v>
      </c>
      <c r="I412" s="43" t="s">
        <v>121</v>
      </c>
      <c r="J412" s="47"/>
      <c r="K412" s="28"/>
      <c r="L412" s="28"/>
      <c r="M412" s="28"/>
      <c r="N412" s="28"/>
      <c r="O412" s="28"/>
      <c r="P412" s="28"/>
      <c r="Q412" s="1"/>
    </row>
    <row r="413" spans="1:17" x14ac:dyDescent="0.35">
      <c r="A413" s="28">
        <v>7</v>
      </c>
      <c r="B413" s="43">
        <v>1811</v>
      </c>
      <c r="C413" s="45" t="s">
        <v>564</v>
      </c>
      <c r="D413" s="45" t="s">
        <v>0</v>
      </c>
      <c r="E413" s="43" t="s">
        <v>565</v>
      </c>
      <c r="F413" s="44">
        <v>46296</v>
      </c>
      <c r="G413" s="45" t="s">
        <v>18</v>
      </c>
      <c r="H413" s="33" t="s">
        <v>27</v>
      </c>
      <c r="I413" s="43" t="s">
        <v>121</v>
      </c>
      <c r="J413" s="47"/>
      <c r="K413" s="28"/>
      <c r="L413" s="28"/>
      <c r="M413" s="28"/>
      <c r="N413" s="28"/>
      <c r="O413" s="28"/>
      <c r="P413" s="28"/>
      <c r="Q413" s="1"/>
    </row>
    <row r="414" spans="1:17" x14ac:dyDescent="0.35">
      <c r="A414" s="28">
        <v>7</v>
      </c>
      <c r="B414" s="43">
        <v>8</v>
      </c>
      <c r="C414" s="45" t="s">
        <v>566</v>
      </c>
      <c r="D414" s="45" t="s">
        <v>0</v>
      </c>
      <c r="E414" s="43" t="s">
        <v>567</v>
      </c>
      <c r="F414" s="44">
        <v>46296</v>
      </c>
      <c r="G414" s="45" t="s">
        <v>18</v>
      </c>
      <c r="H414" s="33" t="s">
        <v>27</v>
      </c>
      <c r="I414" s="43" t="s">
        <v>537</v>
      </c>
      <c r="J414" s="47"/>
      <c r="K414" s="28"/>
      <c r="L414" s="28"/>
      <c r="M414" s="28"/>
      <c r="N414" s="28"/>
      <c r="O414" s="28"/>
      <c r="P414" s="28"/>
      <c r="Q414" s="1"/>
    </row>
    <row r="415" spans="1:17" x14ac:dyDescent="0.35">
      <c r="A415" s="28">
        <v>7</v>
      </c>
      <c r="B415" s="43">
        <v>916</v>
      </c>
      <c r="C415" s="45" t="s">
        <v>568</v>
      </c>
      <c r="D415" s="45" t="s">
        <v>0</v>
      </c>
      <c r="E415" s="43" t="s">
        <v>516</v>
      </c>
      <c r="F415" s="44">
        <v>46296</v>
      </c>
      <c r="G415" s="45" t="s">
        <v>18</v>
      </c>
      <c r="H415" s="33" t="s">
        <v>27</v>
      </c>
      <c r="I415" s="43" t="s">
        <v>121</v>
      </c>
      <c r="J415" s="47"/>
      <c r="K415" s="28"/>
      <c r="L415" s="28"/>
      <c r="M415" s="28"/>
      <c r="N415" s="28"/>
      <c r="O415" s="28"/>
      <c r="P415" s="28"/>
      <c r="Q415" s="1"/>
    </row>
    <row r="416" spans="1:17" x14ac:dyDescent="0.35">
      <c r="A416" s="28">
        <v>7</v>
      </c>
      <c r="B416" s="43">
        <v>500</v>
      </c>
      <c r="C416" s="45" t="s">
        <v>569</v>
      </c>
      <c r="D416" s="45" t="s">
        <v>0</v>
      </c>
      <c r="E416" s="43" t="s">
        <v>570</v>
      </c>
      <c r="F416" s="44">
        <v>46296</v>
      </c>
      <c r="G416" s="45" t="s">
        <v>12</v>
      </c>
      <c r="H416" s="33" t="s">
        <v>27</v>
      </c>
      <c r="I416" s="43" t="s">
        <v>544</v>
      </c>
      <c r="J416" s="47"/>
      <c r="K416" s="28"/>
      <c r="L416" s="28"/>
      <c r="M416" s="28"/>
      <c r="N416" s="28"/>
      <c r="O416" s="28"/>
      <c r="P416" s="28"/>
      <c r="Q416" s="1"/>
    </row>
    <row r="417" spans="1:17" x14ac:dyDescent="0.35">
      <c r="A417" s="28">
        <v>7</v>
      </c>
      <c r="B417" s="43" t="s">
        <v>571</v>
      </c>
      <c r="C417" s="45" t="s">
        <v>572</v>
      </c>
      <c r="D417" s="45" t="s">
        <v>0</v>
      </c>
      <c r="E417" s="43" t="s">
        <v>573</v>
      </c>
      <c r="F417" s="44">
        <v>46296</v>
      </c>
      <c r="G417" s="45" t="s">
        <v>18</v>
      </c>
      <c r="H417" s="33" t="s">
        <v>27</v>
      </c>
      <c r="I417" s="43" t="s">
        <v>544</v>
      </c>
      <c r="J417" s="47"/>
      <c r="K417" s="28"/>
      <c r="L417" s="28"/>
      <c r="M417" s="28"/>
      <c r="N417" s="28"/>
      <c r="O417" s="28"/>
      <c r="P417" s="28"/>
      <c r="Q417" s="1"/>
    </row>
    <row r="418" spans="1:17" x14ac:dyDescent="0.35">
      <c r="A418" s="28">
        <v>7</v>
      </c>
      <c r="B418" s="43">
        <v>18</v>
      </c>
      <c r="C418" s="45" t="s">
        <v>574</v>
      </c>
      <c r="D418" s="45" t="s">
        <v>0</v>
      </c>
      <c r="E418" s="43" t="s">
        <v>575</v>
      </c>
      <c r="F418" s="44">
        <v>46296</v>
      </c>
      <c r="G418" s="45" t="s">
        <v>18</v>
      </c>
      <c r="H418" s="33" t="s">
        <v>27</v>
      </c>
      <c r="I418" s="43" t="s">
        <v>544</v>
      </c>
      <c r="J418" s="47"/>
      <c r="K418" s="28"/>
      <c r="L418" s="28"/>
      <c r="M418" s="28"/>
      <c r="N418" s="28"/>
      <c r="O418" s="28"/>
      <c r="P418" s="28"/>
      <c r="Q418" s="1"/>
    </row>
    <row r="419" spans="1:17" x14ac:dyDescent="0.35">
      <c r="A419" s="28">
        <v>7</v>
      </c>
      <c r="B419" s="43" t="s">
        <v>576</v>
      </c>
      <c r="C419" s="45" t="s">
        <v>577</v>
      </c>
      <c r="D419" s="45" t="s">
        <v>0</v>
      </c>
      <c r="E419" s="43" t="s">
        <v>578</v>
      </c>
      <c r="F419" s="44">
        <v>46296</v>
      </c>
      <c r="G419" s="45" t="s">
        <v>18</v>
      </c>
      <c r="H419" s="33" t="s">
        <v>27</v>
      </c>
      <c r="I419" s="43" t="s">
        <v>132</v>
      </c>
      <c r="J419" s="47"/>
      <c r="K419" s="28"/>
      <c r="L419" s="28"/>
      <c r="M419" s="28"/>
      <c r="N419" s="28"/>
      <c r="O419" s="28"/>
      <c r="P419" s="28"/>
      <c r="Q419" s="1"/>
    </row>
    <row r="420" spans="1:17" x14ac:dyDescent="0.35">
      <c r="A420" s="28">
        <v>7</v>
      </c>
      <c r="B420" s="43">
        <v>219</v>
      </c>
      <c r="C420" s="45" t="s">
        <v>579</v>
      </c>
      <c r="D420" s="45" t="s">
        <v>0</v>
      </c>
      <c r="E420" s="43" t="s">
        <v>580</v>
      </c>
      <c r="F420" s="44">
        <v>46296</v>
      </c>
      <c r="G420" s="45" t="s">
        <v>12</v>
      </c>
      <c r="H420" s="33" t="s">
        <v>27</v>
      </c>
      <c r="I420" s="43" t="s">
        <v>521</v>
      </c>
      <c r="J420" s="47"/>
      <c r="K420" s="28"/>
      <c r="L420" s="28"/>
      <c r="M420" s="28"/>
      <c r="N420" s="28"/>
      <c r="O420" s="28"/>
      <c r="P420" s="28"/>
      <c r="Q420" s="1"/>
    </row>
    <row r="421" spans="1:17" x14ac:dyDescent="0.35">
      <c r="A421" s="28">
        <v>7</v>
      </c>
      <c r="B421" s="43" t="s">
        <v>581</v>
      </c>
      <c r="C421" s="45" t="s">
        <v>582</v>
      </c>
      <c r="D421" s="45" t="s">
        <v>0</v>
      </c>
      <c r="E421" s="43" t="s">
        <v>583</v>
      </c>
      <c r="F421" s="44">
        <v>46296</v>
      </c>
      <c r="G421" s="45" t="s">
        <v>18</v>
      </c>
      <c r="H421" s="33" t="s">
        <v>27</v>
      </c>
      <c r="I421" s="43" t="s">
        <v>121</v>
      </c>
      <c r="J421" s="47"/>
      <c r="K421" s="28"/>
      <c r="L421" s="28"/>
      <c r="M421" s="28"/>
      <c r="N421" s="28"/>
      <c r="O421" s="28"/>
      <c r="P421" s="28"/>
      <c r="Q421" s="1"/>
    </row>
    <row r="422" spans="1:17" x14ac:dyDescent="0.35">
      <c r="A422" s="28">
        <v>7</v>
      </c>
      <c r="B422" s="43">
        <v>3</v>
      </c>
      <c r="C422" s="45" t="s">
        <v>584</v>
      </c>
      <c r="D422" s="45" t="s">
        <v>0</v>
      </c>
      <c r="E422" s="43" t="s">
        <v>585</v>
      </c>
      <c r="F422" s="44">
        <v>46296</v>
      </c>
      <c r="G422" s="45" t="s">
        <v>18</v>
      </c>
      <c r="H422" s="33" t="s">
        <v>27</v>
      </c>
      <c r="I422" s="43" t="s">
        <v>121</v>
      </c>
      <c r="J422" s="47"/>
      <c r="K422" s="28"/>
      <c r="L422" s="28"/>
      <c r="M422" s="28"/>
      <c r="N422" s="28"/>
      <c r="O422" s="28"/>
      <c r="P422" s="28"/>
      <c r="Q422" s="1"/>
    </row>
    <row r="423" spans="1:17" x14ac:dyDescent="0.35">
      <c r="A423" s="28">
        <v>7</v>
      </c>
      <c r="B423" s="43">
        <v>146</v>
      </c>
      <c r="C423" s="45" t="s">
        <v>586</v>
      </c>
      <c r="D423" s="45" t="s">
        <v>0</v>
      </c>
      <c r="E423" s="43" t="s">
        <v>587</v>
      </c>
      <c r="F423" s="44">
        <v>46296</v>
      </c>
      <c r="G423" s="45" t="s">
        <v>18</v>
      </c>
      <c r="H423" s="33" t="s">
        <v>27</v>
      </c>
      <c r="I423" s="43" t="s">
        <v>132</v>
      </c>
      <c r="J423" s="47"/>
      <c r="K423" s="28"/>
      <c r="L423" s="28"/>
      <c r="M423" s="28"/>
      <c r="N423" s="28"/>
      <c r="O423" s="28"/>
      <c r="P423" s="28"/>
      <c r="Q423" s="1"/>
    </row>
    <row r="424" spans="1:17" x14ac:dyDescent="0.35">
      <c r="A424" s="28">
        <v>7</v>
      </c>
      <c r="B424" s="43">
        <v>2</v>
      </c>
      <c r="C424" s="45" t="s">
        <v>588</v>
      </c>
      <c r="D424" s="45" t="s">
        <v>0</v>
      </c>
      <c r="E424" s="43" t="s">
        <v>589</v>
      </c>
      <c r="F424" s="44">
        <v>46296</v>
      </c>
      <c r="G424" s="45" t="s">
        <v>18</v>
      </c>
      <c r="H424" s="33" t="s">
        <v>27</v>
      </c>
      <c r="I424" s="43" t="s">
        <v>544</v>
      </c>
      <c r="J424" s="47"/>
      <c r="K424" s="28"/>
      <c r="L424" s="28"/>
      <c r="M424" s="28"/>
      <c r="N424" s="28"/>
      <c r="O424" s="28"/>
      <c r="P424" s="28"/>
      <c r="Q424" s="1"/>
    </row>
    <row r="425" spans="1:17" x14ac:dyDescent="0.35">
      <c r="A425" s="28">
        <v>7</v>
      </c>
      <c r="B425" s="43" t="s">
        <v>590</v>
      </c>
      <c r="C425" s="45" t="s">
        <v>591</v>
      </c>
      <c r="D425" s="45" t="s">
        <v>0</v>
      </c>
      <c r="E425" s="43" t="s">
        <v>578</v>
      </c>
      <c r="F425" s="44">
        <v>46296</v>
      </c>
      <c r="G425" s="45" t="s">
        <v>18</v>
      </c>
      <c r="H425" s="33" t="s">
        <v>27</v>
      </c>
      <c r="I425" s="43" t="s">
        <v>132</v>
      </c>
      <c r="J425" s="47"/>
      <c r="K425" s="28"/>
      <c r="L425" s="28"/>
      <c r="M425" s="28"/>
      <c r="N425" s="28"/>
      <c r="O425" s="28"/>
      <c r="P425" s="28"/>
      <c r="Q425" s="1"/>
    </row>
    <row r="426" spans="1:17" x14ac:dyDescent="0.35">
      <c r="A426" s="28">
        <v>7</v>
      </c>
      <c r="B426" s="43">
        <v>310</v>
      </c>
      <c r="C426" s="45" t="s">
        <v>592</v>
      </c>
      <c r="D426" s="45" t="s">
        <v>0</v>
      </c>
      <c r="E426" s="43" t="s">
        <v>365</v>
      </c>
      <c r="F426" s="44">
        <v>46296</v>
      </c>
      <c r="G426" s="45" t="s">
        <v>18</v>
      </c>
      <c r="H426" s="33" t="s">
        <v>27</v>
      </c>
      <c r="I426" s="43" t="s">
        <v>121</v>
      </c>
      <c r="J426" s="47"/>
      <c r="K426" s="28"/>
      <c r="L426" s="28"/>
      <c r="M426" s="28"/>
      <c r="N426" s="28"/>
      <c r="O426" s="28"/>
      <c r="P426" s="28"/>
      <c r="Q426" s="1"/>
    </row>
    <row r="427" spans="1:17" x14ac:dyDescent="0.35">
      <c r="A427" s="28">
        <v>7</v>
      </c>
      <c r="B427" s="43">
        <v>27</v>
      </c>
      <c r="C427" s="45" t="s">
        <v>593</v>
      </c>
      <c r="D427" s="45" t="s">
        <v>0</v>
      </c>
      <c r="E427" s="43" t="s">
        <v>594</v>
      </c>
      <c r="F427" s="44">
        <v>46296</v>
      </c>
      <c r="G427" s="45" t="s">
        <v>18</v>
      </c>
      <c r="H427" s="33" t="s">
        <v>27</v>
      </c>
      <c r="I427" s="43" t="s">
        <v>537</v>
      </c>
      <c r="J427" s="47"/>
      <c r="K427" s="28"/>
      <c r="L427" s="28"/>
      <c r="M427" s="28"/>
      <c r="N427" s="28"/>
      <c r="O427" s="28"/>
      <c r="P427" s="28"/>
      <c r="Q427" s="1"/>
    </row>
    <row r="428" spans="1:17" x14ac:dyDescent="0.35">
      <c r="A428" s="28">
        <v>7</v>
      </c>
      <c r="B428" s="43">
        <v>545</v>
      </c>
      <c r="C428" s="45" t="s">
        <v>595</v>
      </c>
      <c r="D428" s="45" t="s">
        <v>0</v>
      </c>
      <c r="E428" s="43" t="s">
        <v>596</v>
      </c>
      <c r="F428" s="44">
        <v>46296</v>
      </c>
      <c r="G428" s="45" t="s">
        <v>18</v>
      </c>
      <c r="H428" s="33" t="s">
        <v>27</v>
      </c>
      <c r="I428" s="43" t="s">
        <v>132</v>
      </c>
      <c r="J428" s="47"/>
      <c r="K428" s="28"/>
      <c r="L428" s="28"/>
      <c r="M428" s="28"/>
      <c r="N428" s="28"/>
      <c r="O428" s="28"/>
      <c r="P428" s="28"/>
      <c r="Q428" s="1"/>
    </row>
    <row r="429" spans="1:17" x14ac:dyDescent="0.35">
      <c r="A429" s="28">
        <v>7</v>
      </c>
      <c r="B429" s="43">
        <v>15</v>
      </c>
      <c r="C429" s="45" t="s">
        <v>597</v>
      </c>
      <c r="D429" s="45" t="s">
        <v>0</v>
      </c>
      <c r="E429" s="43" t="s">
        <v>516</v>
      </c>
      <c r="F429" s="44">
        <v>46296</v>
      </c>
      <c r="G429" s="45" t="s">
        <v>18</v>
      </c>
      <c r="H429" s="33" t="s">
        <v>27</v>
      </c>
      <c r="I429" s="43" t="s">
        <v>121</v>
      </c>
      <c r="J429" s="47"/>
      <c r="K429" s="28"/>
      <c r="L429" s="28"/>
      <c r="M429" s="28"/>
      <c r="N429" s="28"/>
      <c r="O429" s="28"/>
      <c r="P429" s="28"/>
      <c r="Q429" s="1"/>
    </row>
    <row r="430" spans="1:17" x14ac:dyDescent="0.35">
      <c r="A430" s="28">
        <v>7</v>
      </c>
      <c r="B430" s="43">
        <v>3911</v>
      </c>
      <c r="C430" s="45" t="s">
        <v>598</v>
      </c>
      <c r="D430" s="45" t="s">
        <v>0</v>
      </c>
      <c r="E430" s="43" t="s">
        <v>599</v>
      </c>
      <c r="F430" s="44">
        <v>46296</v>
      </c>
      <c r="G430" s="45" t="s">
        <v>18</v>
      </c>
      <c r="H430" s="33" t="s">
        <v>27</v>
      </c>
      <c r="I430" s="43" t="s">
        <v>121</v>
      </c>
      <c r="J430" s="47"/>
      <c r="K430" s="28"/>
      <c r="L430" s="28"/>
      <c r="M430" s="28"/>
      <c r="N430" s="28"/>
      <c r="O430" s="28"/>
      <c r="P430" s="28"/>
      <c r="Q430" s="1"/>
    </row>
    <row r="431" spans="1:17" x14ac:dyDescent="0.35">
      <c r="A431" s="28">
        <v>7</v>
      </c>
      <c r="B431" s="43">
        <v>7038</v>
      </c>
      <c r="C431" s="45" t="s">
        <v>600</v>
      </c>
      <c r="D431" s="45" t="s">
        <v>0</v>
      </c>
      <c r="E431" s="43" t="s">
        <v>601</v>
      </c>
      <c r="F431" s="44">
        <v>46296</v>
      </c>
      <c r="G431" s="45" t="s">
        <v>18</v>
      </c>
      <c r="H431" s="33" t="s">
        <v>27</v>
      </c>
      <c r="I431" s="43" t="s">
        <v>132</v>
      </c>
      <c r="J431" s="47"/>
      <c r="K431" s="28"/>
      <c r="L431" s="28"/>
      <c r="M431" s="28"/>
      <c r="N431" s="28"/>
      <c r="O431" s="28"/>
      <c r="P431" s="28"/>
      <c r="Q431" s="1"/>
    </row>
    <row r="432" spans="1:17" x14ac:dyDescent="0.35">
      <c r="A432" s="28">
        <v>7</v>
      </c>
      <c r="B432" s="43" t="s">
        <v>602</v>
      </c>
      <c r="C432" s="45" t="s">
        <v>603</v>
      </c>
      <c r="D432" s="45" t="s">
        <v>0</v>
      </c>
      <c r="E432" s="43" t="s">
        <v>587</v>
      </c>
      <c r="F432" s="44">
        <v>46296</v>
      </c>
      <c r="G432" s="45" t="s">
        <v>18</v>
      </c>
      <c r="H432" s="33" t="s">
        <v>27</v>
      </c>
      <c r="I432" s="43" t="s">
        <v>132</v>
      </c>
      <c r="J432" s="47"/>
      <c r="K432" s="28"/>
      <c r="L432" s="28"/>
      <c r="M432" s="28"/>
      <c r="N432" s="28"/>
      <c r="O432" s="28"/>
      <c r="P432" s="28"/>
      <c r="Q432" s="1"/>
    </row>
    <row r="433" spans="1:17" x14ac:dyDescent="0.35">
      <c r="A433" s="28">
        <v>7</v>
      </c>
      <c r="B433" s="43">
        <v>103</v>
      </c>
      <c r="C433" s="45" t="s">
        <v>604</v>
      </c>
      <c r="D433" s="45" t="s">
        <v>0</v>
      </c>
      <c r="E433" s="43" t="s">
        <v>605</v>
      </c>
      <c r="F433" s="44">
        <v>46296</v>
      </c>
      <c r="G433" s="45" t="s">
        <v>18</v>
      </c>
      <c r="H433" s="33" t="s">
        <v>27</v>
      </c>
      <c r="I433" s="43" t="s">
        <v>544</v>
      </c>
      <c r="J433" s="47"/>
      <c r="K433" s="28"/>
      <c r="L433" s="28"/>
      <c r="M433" s="28"/>
      <c r="N433" s="28"/>
      <c r="O433" s="28"/>
      <c r="P433" s="28"/>
      <c r="Q433" s="1"/>
    </row>
    <row r="434" spans="1:17" x14ac:dyDescent="0.35">
      <c r="A434" s="28">
        <v>7</v>
      </c>
      <c r="B434" s="43">
        <v>70</v>
      </c>
      <c r="C434" s="45" t="s">
        <v>606</v>
      </c>
      <c r="D434" s="45" t="s">
        <v>0</v>
      </c>
      <c r="E434" s="43" t="s">
        <v>607</v>
      </c>
      <c r="F434" s="44">
        <v>46296</v>
      </c>
      <c r="G434" s="45" t="s">
        <v>18</v>
      </c>
      <c r="H434" s="33" t="s">
        <v>27</v>
      </c>
      <c r="I434" s="43" t="s">
        <v>544</v>
      </c>
      <c r="J434" s="47"/>
      <c r="K434" s="28"/>
      <c r="L434" s="28"/>
      <c r="M434" s="28"/>
      <c r="N434" s="28"/>
      <c r="O434" s="28"/>
      <c r="P434" s="28"/>
      <c r="Q434" s="1"/>
    </row>
    <row r="435" spans="1:17" x14ac:dyDescent="0.35">
      <c r="A435" s="28">
        <v>7</v>
      </c>
      <c r="B435" s="43">
        <v>801</v>
      </c>
      <c r="C435" s="45" t="s">
        <v>608</v>
      </c>
      <c r="D435" s="45" t="s">
        <v>0</v>
      </c>
      <c r="E435" s="43" t="s">
        <v>609</v>
      </c>
      <c r="F435" s="44">
        <v>46296</v>
      </c>
      <c r="G435" s="45" t="s">
        <v>18</v>
      </c>
      <c r="H435" s="33" t="s">
        <v>27</v>
      </c>
      <c r="I435" s="43" t="s">
        <v>132</v>
      </c>
      <c r="J435" s="47"/>
      <c r="K435" s="28"/>
      <c r="L435" s="28"/>
      <c r="M435" s="28"/>
      <c r="N435" s="28"/>
      <c r="O435" s="28"/>
      <c r="P435" s="28"/>
      <c r="Q435" s="1"/>
    </row>
    <row r="436" spans="1:17" x14ac:dyDescent="0.35">
      <c r="A436" s="28">
        <v>7</v>
      </c>
      <c r="B436" s="43">
        <v>102</v>
      </c>
      <c r="C436" s="45" t="s">
        <v>610</v>
      </c>
      <c r="D436" s="45" t="s">
        <v>0</v>
      </c>
      <c r="E436" s="43" t="s">
        <v>541</v>
      </c>
      <c r="F436" s="44">
        <v>46296</v>
      </c>
      <c r="G436" s="45" t="s">
        <v>18</v>
      </c>
      <c r="H436" s="33" t="s">
        <v>27</v>
      </c>
      <c r="I436" s="43" t="s">
        <v>132</v>
      </c>
      <c r="J436" s="47"/>
      <c r="K436" s="28"/>
      <c r="L436" s="28"/>
      <c r="M436" s="28"/>
      <c r="N436" s="28"/>
      <c r="O436" s="28"/>
      <c r="P436" s="28"/>
      <c r="Q436" s="1"/>
    </row>
    <row r="437" spans="1:17" x14ac:dyDescent="0.35">
      <c r="A437" s="28">
        <v>7</v>
      </c>
      <c r="B437" s="43">
        <v>3</v>
      </c>
      <c r="C437" s="45" t="s">
        <v>611</v>
      </c>
      <c r="D437" s="45" t="s">
        <v>0</v>
      </c>
      <c r="E437" s="43" t="s">
        <v>596</v>
      </c>
      <c r="F437" s="44">
        <v>46296</v>
      </c>
      <c r="G437" s="45" t="s">
        <v>18</v>
      </c>
      <c r="H437" s="33" t="s">
        <v>27</v>
      </c>
      <c r="I437" s="43" t="s">
        <v>132</v>
      </c>
      <c r="J437" s="47"/>
      <c r="K437" s="28"/>
      <c r="L437" s="28"/>
      <c r="M437" s="28"/>
      <c r="N437" s="28"/>
      <c r="O437" s="28"/>
      <c r="P437" s="28"/>
      <c r="Q437" s="1"/>
    </row>
    <row r="438" spans="1:17" x14ac:dyDescent="0.35">
      <c r="A438" s="28">
        <v>7</v>
      </c>
      <c r="B438" s="43">
        <v>101</v>
      </c>
      <c r="C438" s="45" t="s">
        <v>612</v>
      </c>
      <c r="D438" s="45" t="s">
        <v>0</v>
      </c>
      <c r="E438" s="43" t="s">
        <v>530</v>
      </c>
      <c r="F438" s="44">
        <v>46296</v>
      </c>
      <c r="G438" s="45" t="s">
        <v>18</v>
      </c>
      <c r="H438" s="33" t="s">
        <v>27</v>
      </c>
      <c r="I438" s="43" t="s">
        <v>121</v>
      </c>
      <c r="J438" s="47"/>
      <c r="K438" s="28"/>
      <c r="L438" s="28"/>
      <c r="M438" s="28"/>
      <c r="N438" s="28"/>
      <c r="O438" s="28"/>
      <c r="P438" s="28"/>
      <c r="Q438" s="1"/>
    </row>
    <row r="439" spans="1:17" ht="29" x14ac:dyDescent="0.35">
      <c r="A439" s="28">
        <v>7</v>
      </c>
      <c r="B439" s="43">
        <v>101</v>
      </c>
      <c r="C439" s="45" t="s">
        <v>613</v>
      </c>
      <c r="D439" s="45" t="s">
        <v>0</v>
      </c>
      <c r="E439" s="43" t="s">
        <v>438</v>
      </c>
      <c r="F439" s="44">
        <v>46296</v>
      </c>
      <c r="G439" s="45" t="s">
        <v>18</v>
      </c>
      <c r="H439" s="33" t="s">
        <v>27</v>
      </c>
      <c r="I439" s="43" t="s">
        <v>521</v>
      </c>
      <c r="J439" s="44"/>
      <c r="K439" s="28"/>
      <c r="L439" s="28"/>
      <c r="M439" s="28"/>
      <c r="N439" s="28"/>
      <c r="O439" s="28"/>
      <c r="P439" s="28"/>
      <c r="Q439" s="1"/>
    </row>
    <row r="440" spans="1:17" x14ac:dyDescent="0.35">
      <c r="A440" s="28">
        <v>7</v>
      </c>
      <c r="B440" s="43">
        <v>2307</v>
      </c>
      <c r="C440" s="45" t="s">
        <v>615</v>
      </c>
      <c r="D440" s="45" t="s">
        <v>0</v>
      </c>
      <c r="E440" s="43" t="s">
        <v>128</v>
      </c>
      <c r="F440" s="44">
        <v>46296</v>
      </c>
      <c r="G440" s="45" t="s">
        <v>18</v>
      </c>
      <c r="H440" s="43" t="s">
        <v>134</v>
      </c>
      <c r="I440" s="43" t="s">
        <v>128</v>
      </c>
      <c r="J440" s="47"/>
      <c r="K440" s="28"/>
      <c r="L440" s="28"/>
      <c r="M440" s="28"/>
      <c r="N440" s="28"/>
      <c r="O440" s="28"/>
      <c r="P440" s="28"/>
      <c r="Q440" s="1"/>
    </row>
    <row r="441" spans="1:17" x14ac:dyDescent="0.35">
      <c r="A441" s="28">
        <v>7</v>
      </c>
      <c r="B441" s="43">
        <v>7</v>
      </c>
      <c r="C441" s="45" t="s">
        <v>616</v>
      </c>
      <c r="D441" s="45" t="s">
        <v>0</v>
      </c>
      <c r="E441" s="43">
        <v>44</v>
      </c>
      <c r="F441" s="44">
        <v>46296</v>
      </c>
      <c r="G441" s="45" t="s">
        <v>18</v>
      </c>
      <c r="H441" s="33" t="s">
        <v>27</v>
      </c>
      <c r="I441" s="43" t="s">
        <v>132</v>
      </c>
      <c r="J441" s="47"/>
      <c r="K441" s="28"/>
      <c r="L441" s="28"/>
      <c r="M441" s="28"/>
      <c r="N441" s="28"/>
      <c r="O441" s="28"/>
      <c r="P441" s="28"/>
      <c r="Q441" s="1"/>
    </row>
    <row r="442" spans="1:17" x14ac:dyDescent="0.35">
      <c r="A442" s="28">
        <v>7</v>
      </c>
      <c r="B442" s="43">
        <v>131</v>
      </c>
      <c r="C442" s="45" t="s">
        <v>617</v>
      </c>
      <c r="D442" s="45" t="s">
        <v>0</v>
      </c>
      <c r="E442" s="43" t="s">
        <v>510</v>
      </c>
      <c r="F442" s="44">
        <v>46296</v>
      </c>
      <c r="G442" s="45" t="s">
        <v>18</v>
      </c>
      <c r="H442" s="33" t="s">
        <v>27</v>
      </c>
      <c r="I442" s="43" t="s">
        <v>132</v>
      </c>
      <c r="J442" s="47"/>
      <c r="K442" s="28"/>
      <c r="L442" s="28"/>
      <c r="M442" s="28"/>
      <c r="N442" s="28"/>
      <c r="O442" s="28"/>
      <c r="P442" s="28"/>
      <c r="Q442" s="1"/>
    </row>
    <row r="443" spans="1:17" s="68" customFormat="1" x14ac:dyDescent="0.35">
      <c r="A443" s="28">
        <v>7</v>
      </c>
      <c r="B443" s="43">
        <v>281</v>
      </c>
      <c r="C443" s="45" t="s">
        <v>618</v>
      </c>
      <c r="D443" s="45" t="s">
        <v>0</v>
      </c>
      <c r="E443" s="43" t="s">
        <v>619</v>
      </c>
      <c r="F443" s="44">
        <v>46296</v>
      </c>
      <c r="G443" s="45" t="s">
        <v>18</v>
      </c>
      <c r="H443" s="43" t="s">
        <v>134</v>
      </c>
      <c r="I443" s="43" t="s">
        <v>619</v>
      </c>
      <c r="J443" s="47"/>
      <c r="Q443" s="73"/>
    </row>
    <row r="444" spans="1:17" s="68" customFormat="1" x14ac:dyDescent="0.35">
      <c r="A444" s="28">
        <v>7</v>
      </c>
      <c r="B444" s="43">
        <v>4</v>
      </c>
      <c r="C444" s="45" t="s">
        <v>620</v>
      </c>
      <c r="D444" s="45" t="s">
        <v>0</v>
      </c>
      <c r="E444" s="43" t="s">
        <v>621</v>
      </c>
      <c r="F444" s="44">
        <v>46323</v>
      </c>
      <c r="G444" s="45" t="s">
        <v>18</v>
      </c>
      <c r="H444" s="33" t="s">
        <v>27</v>
      </c>
      <c r="I444" s="43" t="s">
        <v>521</v>
      </c>
      <c r="J444" s="47"/>
      <c r="Q444" s="73"/>
    </row>
    <row r="445" spans="1:17" x14ac:dyDescent="0.35">
      <c r="A445" s="28">
        <v>7</v>
      </c>
      <c r="B445" s="43">
        <v>1930</v>
      </c>
      <c r="C445" s="45" t="s">
        <v>622</v>
      </c>
      <c r="D445" s="45" t="s">
        <v>0</v>
      </c>
      <c r="E445" s="43">
        <v>7</v>
      </c>
      <c r="F445" s="44">
        <v>46326</v>
      </c>
      <c r="G445" s="45" t="s">
        <v>18</v>
      </c>
      <c r="H445" s="33" t="s">
        <v>27</v>
      </c>
      <c r="I445" s="43" t="s">
        <v>121</v>
      </c>
      <c r="J445" s="47"/>
      <c r="K445" s="28"/>
      <c r="L445" s="28"/>
      <c r="M445" s="28"/>
      <c r="N445" s="28"/>
      <c r="O445" s="28"/>
      <c r="P445" s="28"/>
      <c r="Q445" s="1"/>
    </row>
    <row r="446" spans="1:17" s="68" customFormat="1" x14ac:dyDescent="0.35">
      <c r="A446" s="28">
        <v>7</v>
      </c>
      <c r="B446" s="43" t="s">
        <v>623</v>
      </c>
      <c r="C446" s="45" t="s">
        <v>624</v>
      </c>
      <c r="D446" s="45" t="s">
        <v>0</v>
      </c>
      <c r="E446" s="43" t="s">
        <v>128</v>
      </c>
      <c r="F446" s="44">
        <v>46326</v>
      </c>
      <c r="G446" s="45" t="s">
        <v>18</v>
      </c>
      <c r="H446" s="33" t="s">
        <v>27</v>
      </c>
      <c r="I446" s="43" t="s">
        <v>121</v>
      </c>
      <c r="J446" s="47"/>
      <c r="Q446" s="73"/>
    </row>
    <row r="447" spans="1:17" s="68" customFormat="1" x14ac:dyDescent="0.35">
      <c r="A447" s="28">
        <v>7</v>
      </c>
      <c r="B447" s="43">
        <v>1537</v>
      </c>
      <c r="C447" s="45" t="s">
        <v>625</v>
      </c>
      <c r="D447" s="45" t="s">
        <v>0</v>
      </c>
      <c r="E447" s="43">
        <v>12</v>
      </c>
      <c r="F447" s="44">
        <v>46326</v>
      </c>
      <c r="G447" s="45" t="s">
        <v>18</v>
      </c>
      <c r="H447" s="33" t="s">
        <v>27</v>
      </c>
      <c r="I447" s="43" t="s">
        <v>121</v>
      </c>
      <c r="J447" s="47"/>
      <c r="Q447" s="73"/>
    </row>
    <row r="448" spans="1:17" s="68" customFormat="1" x14ac:dyDescent="0.35">
      <c r="A448" s="28">
        <v>7</v>
      </c>
      <c r="B448" s="43">
        <v>11240</v>
      </c>
      <c r="C448" s="45" t="s">
        <v>626</v>
      </c>
      <c r="D448" s="45" t="s">
        <v>0</v>
      </c>
      <c r="E448" s="43">
        <v>20</v>
      </c>
      <c r="F448" s="44">
        <v>46326</v>
      </c>
      <c r="G448" s="45" t="s">
        <v>18</v>
      </c>
      <c r="H448" s="33" t="s">
        <v>27</v>
      </c>
      <c r="I448" s="43" t="s">
        <v>121</v>
      </c>
      <c r="J448" s="47"/>
      <c r="Q448" s="73"/>
    </row>
    <row r="449" spans="1:17" s="68" customFormat="1" x14ac:dyDescent="0.35">
      <c r="A449" s="28">
        <v>7</v>
      </c>
      <c r="B449" s="43">
        <v>333</v>
      </c>
      <c r="C449" s="45" t="s">
        <v>627</v>
      </c>
      <c r="D449" s="45" t="s">
        <v>0</v>
      </c>
      <c r="E449" s="43" t="s">
        <v>507</v>
      </c>
      <c r="F449" s="44">
        <v>46326</v>
      </c>
      <c r="G449" s="45" t="s">
        <v>18</v>
      </c>
      <c r="H449" s="33" t="s">
        <v>27</v>
      </c>
      <c r="I449" s="43" t="s">
        <v>121</v>
      </c>
      <c r="J449" s="47"/>
      <c r="Q449" s="73"/>
    </row>
    <row r="450" spans="1:17" x14ac:dyDescent="0.35">
      <c r="A450" s="28">
        <v>7</v>
      </c>
      <c r="B450" s="43">
        <v>1939</v>
      </c>
      <c r="C450" s="45" t="s">
        <v>628</v>
      </c>
      <c r="D450" s="45" t="s">
        <v>0</v>
      </c>
      <c r="E450" s="43" t="s">
        <v>530</v>
      </c>
      <c r="F450" s="44">
        <v>46326</v>
      </c>
      <c r="G450" s="45" t="s">
        <v>18</v>
      </c>
      <c r="H450" s="33" t="s">
        <v>27</v>
      </c>
      <c r="I450" s="43" t="s">
        <v>121</v>
      </c>
      <c r="J450" s="47"/>
      <c r="K450" s="28"/>
      <c r="L450" s="28"/>
      <c r="M450" s="28"/>
      <c r="N450" s="28"/>
      <c r="O450" s="28"/>
      <c r="P450" s="28"/>
      <c r="Q450" s="1"/>
    </row>
    <row r="451" spans="1:17" x14ac:dyDescent="0.35">
      <c r="A451" s="28">
        <v>7</v>
      </c>
      <c r="B451" s="43" t="s">
        <v>407</v>
      </c>
      <c r="C451" s="45" t="s">
        <v>629</v>
      </c>
      <c r="D451" s="45" t="s">
        <v>0</v>
      </c>
      <c r="E451" s="43" t="s">
        <v>512</v>
      </c>
      <c r="F451" s="44">
        <v>46326</v>
      </c>
      <c r="G451" s="45" t="s">
        <v>18</v>
      </c>
      <c r="H451" s="33" t="s">
        <v>27</v>
      </c>
      <c r="I451" s="43" t="s">
        <v>121</v>
      </c>
      <c r="J451" s="47"/>
      <c r="K451" s="28"/>
      <c r="L451" s="28"/>
      <c r="M451" s="28"/>
      <c r="N451" s="28"/>
      <c r="O451" s="28"/>
      <c r="P451" s="28"/>
      <c r="Q451" s="1"/>
    </row>
    <row r="452" spans="1:17" s="68" customFormat="1" x14ac:dyDescent="0.35">
      <c r="A452" s="28">
        <v>7</v>
      </c>
      <c r="B452" s="43">
        <v>51</v>
      </c>
      <c r="C452" s="45" t="s">
        <v>630</v>
      </c>
      <c r="D452" s="45" t="s">
        <v>0</v>
      </c>
      <c r="E452" s="43" t="s">
        <v>631</v>
      </c>
      <c r="F452" s="44">
        <v>46326</v>
      </c>
      <c r="G452" s="45" t="s">
        <v>18</v>
      </c>
      <c r="H452" s="33" t="s">
        <v>27</v>
      </c>
      <c r="I452" s="43" t="s">
        <v>132</v>
      </c>
      <c r="J452" s="47"/>
      <c r="Q452" s="73"/>
    </row>
    <row r="453" spans="1:17" x14ac:dyDescent="0.35">
      <c r="A453" s="28">
        <v>7</v>
      </c>
      <c r="B453" s="43">
        <v>206</v>
      </c>
      <c r="C453" s="45" t="s">
        <v>632</v>
      </c>
      <c r="D453" s="45" t="s">
        <v>0</v>
      </c>
      <c r="E453" s="43" t="s">
        <v>633</v>
      </c>
      <c r="F453" s="44">
        <v>46326</v>
      </c>
      <c r="G453" s="45" t="s">
        <v>18</v>
      </c>
      <c r="H453" s="33" t="s">
        <v>27</v>
      </c>
      <c r="I453" s="43" t="s">
        <v>132</v>
      </c>
      <c r="J453" s="47"/>
      <c r="K453" s="28"/>
      <c r="L453" s="28"/>
      <c r="M453" s="28"/>
      <c r="N453" s="28"/>
      <c r="O453" s="28"/>
      <c r="P453" s="28"/>
      <c r="Q453" s="1"/>
    </row>
    <row r="454" spans="1:17" x14ac:dyDescent="0.35">
      <c r="A454" s="28">
        <v>7</v>
      </c>
      <c r="B454" s="43">
        <v>1111</v>
      </c>
      <c r="C454" s="45" t="s">
        <v>529</v>
      </c>
      <c r="D454" s="45" t="s">
        <v>0</v>
      </c>
      <c r="E454" s="43" t="s">
        <v>554</v>
      </c>
      <c r="F454" s="44">
        <v>46326</v>
      </c>
      <c r="G454" s="45" t="s">
        <v>18</v>
      </c>
      <c r="H454" s="33" t="s">
        <v>27</v>
      </c>
      <c r="I454" s="43" t="s">
        <v>132</v>
      </c>
      <c r="J454" s="47"/>
      <c r="K454" s="28"/>
      <c r="L454" s="28"/>
      <c r="M454" s="28"/>
      <c r="N454" s="28"/>
      <c r="O454" s="28"/>
      <c r="P454" s="28"/>
      <c r="Q454" s="1"/>
    </row>
    <row r="455" spans="1:17" x14ac:dyDescent="0.35">
      <c r="A455" s="28">
        <v>7</v>
      </c>
      <c r="B455" s="43">
        <v>17</v>
      </c>
      <c r="C455" s="45" t="s">
        <v>634</v>
      </c>
      <c r="D455" s="45" t="s">
        <v>0</v>
      </c>
      <c r="E455" s="43" t="s">
        <v>635</v>
      </c>
      <c r="F455" s="44">
        <v>46326</v>
      </c>
      <c r="G455" s="45" t="s">
        <v>18</v>
      </c>
      <c r="H455" s="33" t="s">
        <v>27</v>
      </c>
      <c r="I455" s="43" t="s">
        <v>544</v>
      </c>
      <c r="J455" s="47"/>
      <c r="K455" s="28"/>
      <c r="L455" s="28"/>
      <c r="M455" s="28"/>
      <c r="N455" s="28"/>
      <c r="O455" s="28"/>
      <c r="P455" s="28"/>
      <c r="Q455" s="1"/>
    </row>
    <row r="456" spans="1:17" x14ac:dyDescent="0.35">
      <c r="A456" s="28">
        <v>7</v>
      </c>
      <c r="B456" s="43">
        <v>55</v>
      </c>
      <c r="C456" s="45" t="s">
        <v>636</v>
      </c>
      <c r="D456" s="45" t="s">
        <v>0</v>
      </c>
      <c r="E456" s="43" t="s">
        <v>637</v>
      </c>
      <c r="F456" s="44">
        <v>46327</v>
      </c>
      <c r="G456" s="45" t="s">
        <v>18</v>
      </c>
      <c r="H456" s="33" t="s">
        <v>27</v>
      </c>
      <c r="I456" s="43" t="s">
        <v>549</v>
      </c>
      <c r="J456" s="47"/>
      <c r="K456" s="28"/>
      <c r="L456" s="28"/>
      <c r="M456" s="28"/>
      <c r="N456" s="28"/>
      <c r="O456" s="28"/>
      <c r="P456" s="28"/>
      <c r="Q456" s="1"/>
    </row>
    <row r="457" spans="1:17" x14ac:dyDescent="0.35">
      <c r="A457" s="28">
        <v>7</v>
      </c>
      <c r="B457" s="43">
        <v>315</v>
      </c>
      <c r="C457" s="45" t="s">
        <v>638</v>
      </c>
      <c r="D457" s="45" t="s">
        <v>0</v>
      </c>
      <c r="E457" s="43" t="s">
        <v>639</v>
      </c>
      <c r="F457" s="44">
        <v>46332</v>
      </c>
      <c r="G457" s="45" t="s">
        <v>18</v>
      </c>
      <c r="H457" s="33" t="s">
        <v>27</v>
      </c>
      <c r="I457" s="43" t="s">
        <v>132</v>
      </c>
      <c r="J457" s="47"/>
      <c r="K457" s="28"/>
      <c r="L457" s="28"/>
      <c r="M457" s="28"/>
      <c r="N457" s="28"/>
      <c r="O457" s="28"/>
      <c r="P457" s="28"/>
      <c r="Q457" s="1"/>
    </row>
    <row r="458" spans="1:17" x14ac:dyDescent="0.35">
      <c r="A458" s="28">
        <v>7</v>
      </c>
      <c r="B458" s="43">
        <v>823</v>
      </c>
      <c r="C458" s="45" t="s">
        <v>640</v>
      </c>
      <c r="D458" s="45" t="s">
        <v>0</v>
      </c>
      <c r="E458" s="43" t="s">
        <v>641</v>
      </c>
      <c r="F458" s="44">
        <v>46362</v>
      </c>
      <c r="G458" s="45" t="s">
        <v>18</v>
      </c>
      <c r="H458" s="33" t="s">
        <v>27</v>
      </c>
      <c r="I458" s="43" t="s">
        <v>121</v>
      </c>
      <c r="J458" s="47"/>
      <c r="K458" s="28"/>
      <c r="L458" s="28"/>
      <c r="M458" s="28"/>
      <c r="N458" s="28"/>
      <c r="O458" s="28"/>
      <c r="P458" s="28"/>
      <c r="Q458" s="1"/>
    </row>
    <row r="459" spans="1:17" x14ac:dyDescent="0.35">
      <c r="A459" s="28">
        <v>7</v>
      </c>
      <c r="B459" s="43">
        <v>2</v>
      </c>
      <c r="C459" s="45" t="s">
        <v>642</v>
      </c>
      <c r="D459" s="45" t="s">
        <v>0</v>
      </c>
      <c r="E459" s="43" t="s">
        <v>510</v>
      </c>
      <c r="F459" s="44">
        <v>46381</v>
      </c>
      <c r="G459" s="45" t="s">
        <v>18</v>
      </c>
      <c r="H459" s="33" t="s">
        <v>27</v>
      </c>
      <c r="I459" s="43" t="s">
        <v>132</v>
      </c>
      <c r="J459" s="47"/>
      <c r="K459" s="28"/>
      <c r="L459" s="28"/>
      <c r="M459" s="28"/>
      <c r="N459" s="28"/>
      <c r="O459" s="28"/>
      <c r="P459" s="28"/>
      <c r="Q459" s="1"/>
    </row>
    <row r="460" spans="1:17" x14ac:dyDescent="0.35">
      <c r="A460" s="28">
        <v>7</v>
      </c>
      <c r="B460" s="43">
        <v>836</v>
      </c>
      <c r="C460" s="45" t="s">
        <v>643</v>
      </c>
      <c r="D460" s="45" t="s">
        <v>0</v>
      </c>
      <c r="E460" s="43" t="s">
        <v>644</v>
      </c>
      <c r="F460" s="44">
        <v>46387</v>
      </c>
      <c r="G460" s="45" t="s">
        <v>18</v>
      </c>
      <c r="H460" s="33" t="s">
        <v>27</v>
      </c>
      <c r="I460" s="43" t="s">
        <v>132</v>
      </c>
      <c r="J460" s="47"/>
      <c r="K460" s="28"/>
      <c r="L460" s="28"/>
      <c r="M460" s="28"/>
      <c r="N460" s="28"/>
      <c r="O460" s="28"/>
      <c r="P460" s="28"/>
      <c r="Q460" s="1"/>
    </row>
    <row r="461" spans="1:17" x14ac:dyDescent="0.35">
      <c r="A461" s="28">
        <v>7</v>
      </c>
      <c r="B461" s="43">
        <v>101</v>
      </c>
      <c r="C461" s="45" t="s">
        <v>645</v>
      </c>
      <c r="D461" s="45" t="s">
        <v>0</v>
      </c>
      <c r="E461" s="43" t="s">
        <v>583</v>
      </c>
      <c r="F461" s="44">
        <v>46418</v>
      </c>
      <c r="G461" s="45" t="s">
        <v>18</v>
      </c>
      <c r="H461" s="33" t="s">
        <v>27</v>
      </c>
      <c r="I461" s="43" t="s">
        <v>121</v>
      </c>
      <c r="J461" s="47"/>
      <c r="K461" s="28"/>
      <c r="L461" s="28"/>
      <c r="M461" s="28"/>
      <c r="N461" s="28"/>
      <c r="O461" s="28"/>
      <c r="P461" s="28"/>
      <c r="Q461" s="1"/>
    </row>
    <row r="462" spans="1:17" x14ac:dyDescent="0.35">
      <c r="A462" s="28">
        <v>7</v>
      </c>
      <c r="B462" s="43">
        <v>237</v>
      </c>
      <c r="C462" s="45" t="s">
        <v>646</v>
      </c>
      <c r="D462" s="45" t="s">
        <v>0</v>
      </c>
      <c r="E462" s="43" t="s">
        <v>647</v>
      </c>
      <c r="F462" s="44">
        <v>46431</v>
      </c>
      <c r="G462" s="45" t="s">
        <v>18</v>
      </c>
      <c r="H462" s="33" t="s">
        <v>27</v>
      </c>
      <c r="I462" s="43" t="s">
        <v>521</v>
      </c>
      <c r="J462" s="47"/>
      <c r="K462" s="28"/>
      <c r="L462" s="28"/>
      <c r="M462" s="28"/>
      <c r="N462" s="28"/>
      <c r="O462" s="28"/>
      <c r="P462" s="28"/>
      <c r="Q462" s="1"/>
    </row>
    <row r="463" spans="1:17" x14ac:dyDescent="0.35">
      <c r="A463" s="28">
        <v>7</v>
      </c>
      <c r="B463" s="43">
        <v>1919</v>
      </c>
      <c r="C463" s="45" t="s">
        <v>648</v>
      </c>
      <c r="D463" s="45" t="s">
        <v>0</v>
      </c>
      <c r="E463" s="43" t="s">
        <v>512</v>
      </c>
      <c r="F463" s="44">
        <v>46460</v>
      </c>
      <c r="G463" s="45" t="s">
        <v>18</v>
      </c>
      <c r="H463" s="33" t="s">
        <v>27</v>
      </c>
      <c r="I463" s="43" t="s">
        <v>121</v>
      </c>
      <c r="J463" s="47"/>
      <c r="K463" s="28"/>
      <c r="L463" s="28"/>
      <c r="M463" s="28"/>
      <c r="N463" s="28"/>
      <c r="O463" s="28"/>
      <c r="P463" s="28"/>
      <c r="Q463" s="1"/>
    </row>
    <row r="464" spans="1:17" x14ac:dyDescent="0.35">
      <c r="A464" s="28">
        <v>7</v>
      </c>
      <c r="B464" s="43">
        <v>2317</v>
      </c>
      <c r="C464" s="45" t="s">
        <v>649</v>
      </c>
      <c r="D464" s="45" t="s">
        <v>0</v>
      </c>
      <c r="E464" s="43" t="s">
        <v>650</v>
      </c>
      <c r="F464" s="44">
        <v>46473</v>
      </c>
      <c r="G464" s="45" t="s">
        <v>18</v>
      </c>
      <c r="H464" s="33" t="s">
        <v>27</v>
      </c>
      <c r="I464" s="43" t="s">
        <v>121</v>
      </c>
      <c r="J464" s="47"/>
      <c r="K464" s="28"/>
      <c r="L464" s="28"/>
      <c r="M464" s="28"/>
      <c r="N464" s="28"/>
      <c r="O464" s="28"/>
      <c r="P464" s="28"/>
      <c r="Q464" s="1"/>
    </row>
    <row r="465" spans="1:17" x14ac:dyDescent="0.35">
      <c r="A465" s="28">
        <v>7</v>
      </c>
      <c r="B465" s="43" t="s">
        <v>651</v>
      </c>
      <c r="C465" s="45" t="s">
        <v>652</v>
      </c>
      <c r="D465" s="45" t="s">
        <v>0</v>
      </c>
      <c r="E465" s="43" t="s">
        <v>653</v>
      </c>
      <c r="F465" s="44">
        <v>46477</v>
      </c>
      <c r="G465" s="45" t="s">
        <v>18</v>
      </c>
      <c r="H465" s="33" t="s">
        <v>27</v>
      </c>
      <c r="I465" s="43" t="s">
        <v>521</v>
      </c>
      <c r="J465" s="47"/>
      <c r="K465" s="28"/>
      <c r="L465" s="28"/>
      <c r="M465" s="28"/>
      <c r="N465" s="28"/>
      <c r="O465" s="28"/>
      <c r="P465" s="28"/>
      <c r="Q465" s="1"/>
    </row>
    <row r="466" spans="1:17" x14ac:dyDescent="0.35">
      <c r="A466" s="28">
        <v>7</v>
      </c>
      <c r="B466" s="43">
        <v>1420</v>
      </c>
      <c r="C466" s="45" t="s">
        <v>654</v>
      </c>
      <c r="D466" s="45" t="s">
        <v>0</v>
      </c>
      <c r="E466" s="43" t="s">
        <v>365</v>
      </c>
      <c r="F466" s="44">
        <v>46484</v>
      </c>
      <c r="G466" s="45" t="s">
        <v>18</v>
      </c>
      <c r="H466" s="33" t="s">
        <v>27</v>
      </c>
      <c r="I466" s="43" t="s">
        <v>121</v>
      </c>
      <c r="J466" s="47"/>
      <c r="K466" s="28"/>
      <c r="L466" s="28"/>
      <c r="M466" s="28"/>
      <c r="N466" s="28"/>
      <c r="O466" s="28"/>
      <c r="P466" s="28"/>
      <c r="Q466" s="1"/>
    </row>
    <row r="467" spans="1:17" x14ac:dyDescent="0.35">
      <c r="A467" s="28">
        <v>7</v>
      </c>
      <c r="B467" s="43">
        <v>103</v>
      </c>
      <c r="C467" s="45" t="s">
        <v>604</v>
      </c>
      <c r="D467" s="45" t="s">
        <v>0</v>
      </c>
      <c r="E467" s="43" t="s">
        <v>655</v>
      </c>
      <c r="F467" s="44">
        <v>46522</v>
      </c>
      <c r="G467" s="45" t="s">
        <v>18</v>
      </c>
      <c r="H467" s="33" t="s">
        <v>27</v>
      </c>
      <c r="I467" s="43" t="s">
        <v>544</v>
      </c>
      <c r="J467" s="47"/>
      <c r="K467" s="28"/>
      <c r="L467" s="28"/>
      <c r="M467" s="28"/>
      <c r="N467" s="28"/>
      <c r="O467" s="28"/>
      <c r="P467" s="28"/>
      <c r="Q467" s="1"/>
    </row>
    <row r="468" spans="1:17" x14ac:dyDescent="0.35">
      <c r="A468" s="28">
        <v>7</v>
      </c>
      <c r="B468" s="43">
        <v>1436</v>
      </c>
      <c r="C468" s="45" t="s">
        <v>656</v>
      </c>
      <c r="D468" s="45" t="s">
        <v>0</v>
      </c>
      <c r="E468" s="43" t="s">
        <v>635</v>
      </c>
      <c r="F468" s="44">
        <v>46534</v>
      </c>
      <c r="G468" s="45" t="s">
        <v>18</v>
      </c>
      <c r="H468" s="33" t="s">
        <v>27</v>
      </c>
      <c r="I468" s="43" t="s">
        <v>544</v>
      </c>
      <c r="J468" s="47"/>
      <c r="K468" s="28"/>
      <c r="L468" s="28"/>
      <c r="M468" s="28"/>
      <c r="N468" s="28"/>
      <c r="O468" s="28"/>
      <c r="P468" s="28"/>
      <c r="Q468" s="1"/>
    </row>
    <row r="469" spans="1:17" x14ac:dyDescent="0.35">
      <c r="A469" s="28">
        <v>7</v>
      </c>
      <c r="B469" s="43">
        <v>59</v>
      </c>
      <c r="C469" s="45" t="s">
        <v>657</v>
      </c>
      <c r="D469" s="45" t="s">
        <v>0</v>
      </c>
      <c r="E469" s="43">
        <v>22</v>
      </c>
      <c r="F469" s="44">
        <v>46556</v>
      </c>
      <c r="G469" s="45" t="s">
        <v>18</v>
      </c>
      <c r="H469" s="33" t="s">
        <v>27</v>
      </c>
      <c r="I469" s="43" t="s">
        <v>121</v>
      </c>
      <c r="J469" s="47"/>
      <c r="K469" s="28"/>
      <c r="L469" s="28"/>
      <c r="M469" s="28"/>
      <c r="N469" s="28"/>
      <c r="O469" s="28"/>
      <c r="P469" s="28"/>
      <c r="Q469" s="1"/>
    </row>
    <row r="470" spans="1:17" x14ac:dyDescent="0.35">
      <c r="A470" s="28">
        <v>7</v>
      </c>
      <c r="B470" s="43">
        <v>1620</v>
      </c>
      <c r="C470" s="45" t="s">
        <v>658</v>
      </c>
      <c r="D470" s="45" t="s">
        <v>0</v>
      </c>
      <c r="E470" s="43" t="s">
        <v>659</v>
      </c>
      <c r="F470" s="44">
        <v>46568</v>
      </c>
      <c r="G470" s="45" t="s">
        <v>18</v>
      </c>
      <c r="H470" s="33" t="s">
        <v>27</v>
      </c>
      <c r="I470" s="43" t="s">
        <v>549</v>
      </c>
      <c r="J470" s="47"/>
      <c r="K470" s="28"/>
      <c r="L470" s="28"/>
      <c r="M470" s="28"/>
      <c r="N470" s="28"/>
      <c r="O470" s="28"/>
      <c r="P470" s="28"/>
      <c r="Q470" s="1"/>
    </row>
    <row r="471" spans="1:17" x14ac:dyDescent="0.35">
      <c r="A471" s="28">
        <v>7</v>
      </c>
      <c r="B471" s="43">
        <v>714</v>
      </c>
      <c r="C471" s="45" t="s">
        <v>660</v>
      </c>
      <c r="D471" s="45" t="s">
        <v>0</v>
      </c>
      <c r="E471" s="43" t="s">
        <v>661</v>
      </c>
      <c r="F471" s="44">
        <v>46599</v>
      </c>
      <c r="G471" s="45" t="s">
        <v>18</v>
      </c>
      <c r="H471" s="33" t="s">
        <v>27</v>
      </c>
      <c r="I471" s="43" t="s">
        <v>544</v>
      </c>
      <c r="J471" s="47"/>
      <c r="K471" s="28"/>
      <c r="L471" s="28"/>
      <c r="M471" s="28"/>
      <c r="N471" s="28"/>
      <c r="O471" s="28"/>
      <c r="P471" s="28"/>
      <c r="Q471" s="1"/>
    </row>
    <row r="472" spans="1:17" x14ac:dyDescent="0.35">
      <c r="A472" s="28">
        <v>7</v>
      </c>
      <c r="B472" s="43" t="s">
        <v>662</v>
      </c>
      <c r="C472" s="45" t="s">
        <v>515</v>
      </c>
      <c r="D472" s="45" t="s">
        <v>0</v>
      </c>
      <c r="E472" s="43" t="s">
        <v>565</v>
      </c>
      <c r="F472" s="44">
        <v>46600</v>
      </c>
      <c r="G472" s="45" t="s">
        <v>18</v>
      </c>
      <c r="H472" s="33" t="s">
        <v>27</v>
      </c>
      <c r="I472" s="43" t="s">
        <v>121</v>
      </c>
      <c r="J472" s="47"/>
      <c r="K472" s="28"/>
      <c r="L472" s="28"/>
      <c r="M472" s="28"/>
      <c r="N472" s="28"/>
      <c r="O472" s="28"/>
      <c r="P472" s="28"/>
      <c r="Q472" s="1"/>
    </row>
    <row r="473" spans="1:17" x14ac:dyDescent="0.35">
      <c r="A473" s="28">
        <v>7</v>
      </c>
      <c r="B473" s="43">
        <v>65</v>
      </c>
      <c r="C473" s="45" t="s">
        <v>663</v>
      </c>
      <c r="D473" s="45" t="s">
        <v>0</v>
      </c>
      <c r="E473" s="43" t="s">
        <v>664</v>
      </c>
      <c r="F473" s="44">
        <v>46600</v>
      </c>
      <c r="G473" s="45" t="s">
        <v>18</v>
      </c>
      <c r="H473" s="33" t="s">
        <v>27</v>
      </c>
      <c r="I473" s="43" t="s">
        <v>521</v>
      </c>
      <c r="J473" s="47"/>
      <c r="K473" s="28"/>
      <c r="L473" s="28"/>
      <c r="M473" s="28"/>
      <c r="N473" s="28"/>
      <c r="O473" s="28"/>
      <c r="P473" s="28"/>
      <c r="Q473" s="1"/>
    </row>
    <row r="474" spans="1:17" x14ac:dyDescent="0.35">
      <c r="A474" s="28">
        <v>7</v>
      </c>
      <c r="B474" s="43" t="s">
        <v>665</v>
      </c>
      <c r="C474" s="45" t="s">
        <v>666</v>
      </c>
      <c r="D474" s="45" t="s">
        <v>0</v>
      </c>
      <c r="E474" s="43" t="s">
        <v>667</v>
      </c>
      <c r="F474" s="44">
        <v>46600</v>
      </c>
      <c r="G474" s="45" t="s">
        <v>18</v>
      </c>
      <c r="H474" s="33" t="s">
        <v>27</v>
      </c>
      <c r="I474" s="43" t="s">
        <v>537</v>
      </c>
      <c r="J474" s="47"/>
      <c r="K474" s="28"/>
      <c r="L474" s="28"/>
      <c r="M474" s="28"/>
      <c r="N474" s="28"/>
      <c r="O474" s="28"/>
      <c r="P474" s="28"/>
      <c r="Q474" s="1"/>
    </row>
    <row r="475" spans="1:17" x14ac:dyDescent="0.35">
      <c r="A475" s="28">
        <v>7</v>
      </c>
      <c r="B475" s="43">
        <v>155</v>
      </c>
      <c r="C475" s="45" t="s">
        <v>668</v>
      </c>
      <c r="D475" s="45" t="s">
        <v>0</v>
      </c>
      <c r="E475" s="43" t="s">
        <v>669</v>
      </c>
      <c r="F475" s="44">
        <v>46621</v>
      </c>
      <c r="G475" s="45" t="s">
        <v>18</v>
      </c>
      <c r="H475" s="33" t="s">
        <v>27</v>
      </c>
      <c r="I475" s="43" t="s">
        <v>128</v>
      </c>
      <c r="J475" s="47"/>
      <c r="K475" s="28"/>
      <c r="L475" s="28"/>
      <c r="M475" s="28"/>
      <c r="N475" s="28"/>
      <c r="O475" s="28"/>
      <c r="P475" s="28"/>
      <c r="Q475" s="1"/>
    </row>
    <row r="476" spans="1:17" x14ac:dyDescent="0.35">
      <c r="A476" s="28">
        <v>7</v>
      </c>
      <c r="B476" s="43" t="s">
        <v>670</v>
      </c>
      <c r="C476" s="45" t="s">
        <v>671</v>
      </c>
      <c r="D476" s="45" t="s">
        <v>0</v>
      </c>
      <c r="E476" s="43" t="s">
        <v>672</v>
      </c>
      <c r="F476" s="44">
        <v>46630</v>
      </c>
      <c r="G476" s="45" t="s">
        <v>18</v>
      </c>
      <c r="H476" s="33" t="s">
        <v>27</v>
      </c>
      <c r="I476" s="43" t="s">
        <v>121</v>
      </c>
      <c r="J476" s="47"/>
      <c r="K476" s="28"/>
      <c r="L476" s="28"/>
      <c r="M476" s="28"/>
      <c r="N476" s="28"/>
      <c r="O476" s="28"/>
      <c r="P476" s="28"/>
      <c r="Q476" s="1"/>
    </row>
    <row r="477" spans="1:17" x14ac:dyDescent="0.35">
      <c r="A477" s="28">
        <v>7</v>
      </c>
      <c r="B477" s="43" t="s">
        <v>673</v>
      </c>
      <c r="C477" s="45" t="s">
        <v>674</v>
      </c>
      <c r="D477" s="45" t="s">
        <v>0</v>
      </c>
      <c r="E477" s="43" t="s">
        <v>581</v>
      </c>
      <c r="F477" s="44">
        <v>46631</v>
      </c>
      <c r="G477" s="45" t="s">
        <v>18</v>
      </c>
      <c r="H477" s="33" t="s">
        <v>27</v>
      </c>
      <c r="I477" s="43" t="s">
        <v>132</v>
      </c>
      <c r="J477" s="47"/>
      <c r="K477" s="28"/>
      <c r="L477" s="28"/>
      <c r="M477" s="28"/>
      <c r="N477" s="28"/>
      <c r="O477" s="28"/>
      <c r="P477" s="28"/>
      <c r="Q477" s="1"/>
    </row>
    <row r="478" spans="1:17" x14ac:dyDescent="0.35">
      <c r="A478" s="28">
        <v>7</v>
      </c>
      <c r="B478" s="43">
        <v>1</v>
      </c>
      <c r="C478" s="45" t="s">
        <v>675</v>
      </c>
      <c r="D478" s="45" t="s">
        <v>0</v>
      </c>
      <c r="E478" s="43" t="s">
        <v>676</v>
      </c>
      <c r="F478" s="44">
        <v>46640</v>
      </c>
      <c r="G478" s="45" t="s">
        <v>18</v>
      </c>
      <c r="H478" s="33" t="s">
        <v>27</v>
      </c>
      <c r="I478" s="43" t="s">
        <v>544</v>
      </c>
      <c r="J478" s="47"/>
      <c r="K478" s="28"/>
      <c r="L478" s="28"/>
      <c r="M478" s="28"/>
      <c r="N478" s="28"/>
      <c r="O478" s="28"/>
      <c r="P478" s="28"/>
      <c r="Q478" s="1"/>
    </row>
    <row r="479" spans="1:17" x14ac:dyDescent="0.35">
      <c r="A479" s="28">
        <v>7</v>
      </c>
      <c r="B479" s="43">
        <v>1528</v>
      </c>
      <c r="C479" s="45" t="s">
        <v>677</v>
      </c>
      <c r="D479" s="45" t="s">
        <v>0</v>
      </c>
      <c r="E479" s="43" t="s">
        <v>631</v>
      </c>
      <c r="F479" s="44">
        <v>46652</v>
      </c>
      <c r="G479" s="45" t="s">
        <v>18</v>
      </c>
      <c r="H479" s="33" t="s">
        <v>27</v>
      </c>
      <c r="I479" s="43" t="s">
        <v>132</v>
      </c>
      <c r="J479" s="47"/>
      <c r="K479" s="28"/>
      <c r="L479" s="28"/>
      <c r="M479" s="28"/>
      <c r="N479" s="28"/>
      <c r="O479" s="28"/>
      <c r="P479" s="28"/>
      <c r="Q479" s="1"/>
    </row>
    <row r="480" spans="1:17" x14ac:dyDescent="0.35">
      <c r="A480" s="28">
        <v>7</v>
      </c>
      <c r="B480" s="43">
        <v>5</v>
      </c>
      <c r="C480" s="45" t="s">
        <v>678</v>
      </c>
      <c r="D480" s="45" t="s">
        <v>0</v>
      </c>
      <c r="E480" s="43" t="s">
        <v>601</v>
      </c>
      <c r="F480" s="44">
        <v>46652</v>
      </c>
      <c r="G480" s="45" t="s">
        <v>18</v>
      </c>
      <c r="H480" s="33" t="s">
        <v>27</v>
      </c>
      <c r="I480" s="43" t="s">
        <v>132</v>
      </c>
      <c r="J480" s="47"/>
      <c r="K480" s="28"/>
      <c r="L480" s="28"/>
      <c r="M480" s="28"/>
      <c r="N480" s="28"/>
      <c r="O480" s="28"/>
      <c r="P480" s="28"/>
      <c r="Q480" s="1"/>
    </row>
    <row r="481" spans="1:17" x14ac:dyDescent="0.35">
      <c r="A481" s="28">
        <v>7</v>
      </c>
      <c r="B481" s="43" t="s">
        <v>679</v>
      </c>
      <c r="C481" s="45" t="s">
        <v>680</v>
      </c>
      <c r="D481" s="45" t="s">
        <v>0</v>
      </c>
      <c r="E481" s="43" t="s">
        <v>128</v>
      </c>
      <c r="F481" s="44">
        <v>46691</v>
      </c>
      <c r="G481" s="45" t="s">
        <v>18</v>
      </c>
      <c r="H481" s="33" t="s">
        <v>27</v>
      </c>
      <c r="I481" s="43" t="s">
        <v>121</v>
      </c>
      <c r="J481" s="47"/>
      <c r="K481" s="28"/>
      <c r="L481" s="28"/>
      <c r="M481" s="28"/>
      <c r="N481" s="28"/>
      <c r="O481" s="28"/>
      <c r="P481" s="28"/>
      <c r="Q481" s="1"/>
    </row>
    <row r="482" spans="1:17" x14ac:dyDescent="0.35">
      <c r="A482" s="28">
        <v>7</v>
      </c>
      <c r="B482" s="43">
        <v>333</v>
      </c>
      <c r="C482" s="45" t="s">
        <v>681</v>
      </c>
      <c r="D482" s="45" t="s">
        <v>0</v>
      </c>
      <c r="E482" s="43" t="s">
        <v>672</v>
      </c>
      <c r="F482" s="44">
        <v>46691</v>
      </c>
      <c r="G482" s="45" t="s">
        <v>18</v>
      </c>
      <c r="H482" s="33" t="s">
        <v>27</v>
      </c>
      <c r="I482" s="43" t="s">
        <v>121</v>
      </c>
      <c r="J482" s="47"/>
      <c r="K482" s="28"/>
      <c r="L482" s="28"/>
      <c r="M482" s="28"/>
      <c r="N482" s="28"/>
      <c r="O482" s="28"/>
      <c r="P482" s="28"/>
      <c r="Q482" s="1"/>
    </row>
    <row r="483" spans="1:17" x14ac:dyDescent="0.35">
      <c r="A483" s="28">
        <v>7</v>
      </c>
      <c r="B483" s="43">
        <v>250</v>
      </c>
      <c r="C483" s="45" t="s">
        <v>682</v>
      </c>
      <c r="D483" s="45" t="s">
        <v>0</v>
      </c>
      <c r="E483" s="43">
        <v>184</v>
      </c>
      <c r="F483" s="44">
        <v>46691</v>
      </c>
      <c r="G483" s="45" t="s">
        <v>18</v>
      </c>
      <c r="H483" s="33" t="s">
        <v>27</v>
      </c>
      <c r="I483" s="43" t="s">
        <v>537</v>
      </c>
      <c r="J483" s="47"/>
      <c r="K483" s="28"/>
      <c r="L483" s="28"/>
      <c r="M483" s="28"/>
      <c r="N483" s="28"/>
      <c r="O483" s="28"/>
      <c r="P483" s="28"/>
      <c r="Q483" s="1"/>
    </row>
    <row r="484" spans="1:17" x14ac:dyDescent="0.35">
      <c r="A484" s="28">
        <v>7</v>
      </c>
      <c r="B484" s="43">
        <v>255</v>
      </c>
      <c r="C484" s="45" t="s">
        <v>683</v>
      </c>
      <c r="D484" s="45" t="s">
        <v>0</v>
      </c>
      <c r="E484" s="43" t="s">
        <v>684</v>
      </c>
      <c r="F484" s="44">
        <v>46721</v>
      </c>
      <c r="G484" s="45" t="s">
        <v>18</v>
      </c>
      <c r="H484" s="33" t="s">
        <v>27</v>
      </c>
      <c r="I484" s="43" t="s">
        <v>521</v>
      </c>
      <c r="J484" s="47"/>
      <c r="K484" s="28"/>
      <c r="L484" s="28"/>
      <c r="M484" s="28"/>
      <c r="N484" s="28"/>
      <c r="O484" s="28"/>
      <c r="P484" s="28"/>
      <c r="Q484" s="1"/>
    </row>
    <row r="485" spans="1:17" x14ac:dyDescent="0.35">
      <c r="A485" s="28">
        <v>7</v>
      </c>
      <c r="B485" s="43">
        <v>881</v>
      </c>
      <c r="C485" s="45" t="s">
        <v>685</v>
      </c>
      <c r="D485" s="45" t="s">
        <v>0</v>
      </c>
      <c r="E485" s="43" t="s">
        <v>686</v>
      </c>
      <c r="F485" s="44">
        <v>46738</v>
      </c>
      <c r="G485" s="45" t="s">
        <v>18</v>
      </c>
      <c r="H485" s="33" t="s">
        <v>27</v>
      </c>
      <c r="I485" s="43" t="s">
        <v>537</v>
      </c>
      <c r="J485" s="47"/>
      <c r="K485" s="28"/>
      <c r="L485" s="28"/>
      <c r="M485" s="28"/>
      <c r="N485" s="28"/>
      <c r="O485" s="28"/>
      <c r="P485" s="28"/>
      <c r="Q485" s="1"/>
    </row>
    <row r="486" spans="1:17" x14ac:dyDescent="0.35">
      <c r="A486" s="28">
        <v>7</v>
      </c>
      <c r="B486" s="43">
        <v>2330</v>
      </c>
      <c r="C486" s="45" t="s">
        <v>687</v>
      </c>
      <c r="D486" s="45" t="s">
        <v>0</v>
      </c>
      <c r="E486" s="43" t="s">
        <v>688</v>
      </c>
      <c r="F486" s="44">
        <v>46751</v>
      </c>
      <c r="G486" s="45" t="s">
        <v>18</v>
      </c>
      <c r="H486" s="33" t="s">
        <v>27</v>
      </c>
      <c r="I486" s="43" t="s">
        <v>549</v>
      </c>
      <c r="J486" s="47"/>
      <c r="K486" s="28"/>
      <c r="L486" s="28"/>
      <c r="M486" s="28"/>
      <c r="N486" s="28"/>
      <c r="O486" s="28"/>
      <c r="P486" s="28"/>
      <c r="Q486" s="1"/>
    </row>
    <row r="487" spans="1:17" x14ac:dyDescent="0.35">
      <c r="A487" s="28">
        <v>7</v>
      </c>
      <c r="B487" s="43" t="s">
        <v>689</v>
      </c>
      <c r="C487" s="45" t="s">
        <v>513</v>
      </c>
      <c r="D487" s="45" t="s">
        <v>0</v>
      </c>
      <c r="E487" s="43" t="s">
        <v>690</v>
      </c>
      <c r="F487" s="44">
        <v>46753</v>
      </c>
      <c r="G487" s="45" t="s">
        <v>18</v>
      </c>
      <c r="H487" s="33" t="s">
        <v>27</v>
      </c>
      <c r="I487" s="43" t="s">
        <v>132</v>
      </c>
      <c r="J487" s="47"/>
      <c r="K487" s="28"/>
      <c r="L487" s="28"/>
      <c r="M487" s="28"/>
      <c r="N487" s="28"/>
      <c r="O487" s="28"/>
      <c r="P487" s="28"/>
      <c r="Q487" s="1"/>
    </row>
    <row r="488" spans="1:17" x14ac:dyDescent="0.35">
      <c r="A488" s="28">
        <v>7</v>
      </c>
      <c r="B488" s="43">
        <v>2</v>
      </c>
      <c r="C488" s="45" t="s">
        <v>691</v>
      </c>
      <c r="D488" s="45" t="s">
        <v>0</v>
      </c>
      <c r="E488" s="43">
        <v>104</v>
      </c>
      <c r="F488" s="44">
        <v>46768</v>
      </c>
      <c r="G488" s="45" t="s">
        <v>18</v>
      </c>
      <c r="H488" s="33" t="s">
        <v>27</v>
      </c>
      <c r="I488" s="43" t="s">
        <v>521</v>
      </c>
      <c r="J488" s="47"/>
      <c r="K488" s="28"/>
      <c r="L488" s="28"/>
      <c r="M488" s="28"/>
      <c r="N488" s="28"/>
      <c r="O488" s="28"/>
      <c r="P488" s="28"/>
      <c r="Q488" s="1"/>
    </row>
    <row r="489" spans="1:17" x14ac:dyDescent="0.35">
      <c r="A489" s="28">
        <v>7</v>
      </c>
      <c r="B489" s="43">
        <v>616</v>
      </c>
      <c r="C489" s="45" t="s">
        <v>692</v>
      </c>
      <c r="D489" s="45" t="s">
        <v>0</v>
      </c>
      <c r="E489" s="43" t="s">
        <v>507</v>
      </c>
      <c r="F489" s="44">
        <v>46844</v>
      </c>
      <c r="G489" s="45" t="s">
        <v>18</v>
      </c>
      <c r="H489" s="33" t="s">
        <v>27</v>
      </c>
      <c r="I489" s="43" t="s">
        <v>121</v>
      </c>
      <c r="J489" s="47"/>
      <c r="K489" s="28"/>
      <c r="L489" s="28"/>
      <c r="M489" s="28"/>
      <c r="N489" s="28"/>
      <c r="O489" s="28"/>
      <c r="P489" s="28"/>
      <c r="Q489" s="1"/>
    </row>
    <row r="490" spans="1:17" x14ac:dyDescent="0.35">
      <c r="A490" s="28">
        <v>7</v>
      </c>
      <c r="B490" s="43">
        <v>1807</v>
      </c>
      <c r="C490" s="45" t="s">
        <v>693</v>
      </c>
      <c r="D490" s="45" t="s">
        <v>0</v>
      </c>
      <c r="E490" s="43" t="s">
        <v>123</v>
      </c>
      <c r="F490" s="44">
        <v>46901</v>
      </c>
      <c r="G490" s="45" t="s">
        <v>18</v>
      </c>
      <c r="H490" s="33" t="s">
        <v>27</v>
      </c>
      <c r="I490" s="43" t="s">
        <v>121</v>
      </c>
      <c r="J490" s="47"/>
      <c r="K490" s="28"/>
      <c r="L490" s="28"/>
      <c r="M490" s="28"/>
      <c r="N490" s="28"/>
      <c r="O490" s="28"/>
      <c r="P490" s="28"/>
      <c r="Q490" s="1"/>
    </row>
    <row r="491" spans="1:17" x14ac:dyDescent="0.35">
      <c r="A491" s="28">
        <v>7</v>
      </c>
      <c r="B491" s="43" t="s">
        <v>694</v>
      </c>
      <c r="C491" s="45" t="s">
        <v>695</v>
      </c>
      <c r="D491" s="45" t="s">
        <v>0</v>
      </c>
      <c r="E491" s="43" t="s">
        <v>696</v>
      </c>
      <c r="F491" s="44">
        <v>46952</v>
      </c>
      <c r="G491" s="45" t="s">
        <v>18</v>
      </c>
      <c r="H491" s="33" t="s">
        <v>27</v>
      </c>
      <c r="I491" s="43" t="s">
        <v>132</v>
      </c>
      <c r="J491" s="47"/>
      <c r="K491" s="28"/>
      <c r="L491" s="28"/>
      <c r="M491" s="28"/>
      <c r="N491" s="28"/>
      <c r="O491" s="28"/>
      <c r="P491" s="28"/>
      <c r="Q491" s="1"/>
    </row>
    <row r="492" spans="1:17" x14ac:dyDescent="0.35">
      <c r="A492" s="28">
        <v>7</v>
      </c>
      <c r="B492" s="43">
        <v>250</v>
      </c>
      <c r="C492" s="45" t="s">
        <v>697</v>
      </c>
      <c r="D492" s="45" t="s">
        <v>0</v>
      </c>
      <c r="E492" s="43" t="s">
        <v>619</v>
      </c>
      <c r="F492" s="44">
        <v>47293</v>
      </c>
      <c r="G492" s="45" t="s">
        <v>18</v>
      </c>
      <c r="H492" s="33" t="s">
        <v>27</v>
      </c>
      <c r="I492" s="43" t="s">
        <v>544</v>
      </c>
      <c r="J492" s="47"/>
      <c r="K492" s="28"/>
      <c r="L492" s="28"/>
      <c r="M492" s="28"/>
      <c r="N492" s="28"/>
      <c r="O492" s="28"/>
      <c r="P492" s="28"/>
      <c r="Q492" s="1"/>
    </row>
    <row r="493" spans="1:17" x14ac:dyDescent="0.35">
      <c r="A493" s="28">
        <v>7</v>
      </c>
      <c r="B493" s="43" t="s">
        <v>549</v>
      </c>
      <c r="C493" s="45" t="s">
        <v>698</v>
      </c>
      <c r="D493" s="45" t="s">
        <v>0</v>
      </c>
      <c r="E493" s="43" t="s">
        <v>609</v>
      </c>
      <c r="F493" s="44">
        <v>46406</v>
      </c>
      <c r="G493" s="45" t="s">
        <v>18</v>
      </c>
      <c r="H493" s="33" t="s">
        <v>27</v>
      </c>
      <c r="I493" s="43" t="s">
        <v>132</v>
      </c>
      <c r="J493" s="47"/>
      <c r="K493" s="28"/>
      <c r="L493" s="28"/>
      <c r="M493" s="28"/>
      <c r="N493" s="28"/>
      <c r="O493" s="28"/>
      <c r="P493" s="28"/>
      <c r="Q493" s="1"/>
    </row>
    <row r="494" spans="1:17" x14ac:dyDescent="0.35">
      <c r="A494" s="28">
        <v>7</v>
      </c>
      <c r="B494" s="43" t="s">
        <v>699</v>
      </c>
      <c r="C494" s="43" t="s">
        <v>700</v>
      </c>
      <c r="D494" s="45" t="s">
        <v>0</v>
      </c>
      <c r="E494" s="43">
        <v>9</v>
      </c>
      <c r="F494" s="44">
        <v>46296</v>
      </c>
      <c r="G494" s="45" t="s">
        <v>18</v>
      </c>
      <c r="H494" s="43" t="s">
        <v>342</v>
      </c>
      <c r="I494" s="46">
        <v>1</v>
      </c>
      <c r="J494" s="47"/>
      <c r="K494" s="28"/>
      <c r="L494" s="28"/>
      <c r="M494" s="28"/>
      <c r="N494" s="28"/>
      <c r="O494" s="28"/>
      <c r="P494" s="28"/>
      <c r="Q494" s="1"/>
    </row>
    <row r="495" spans="1:17" x14ac:dyDescent="0.35">
      <c r="A495" s="28">
        <v>7</v>
      </c>
      <c r="B495" s="43" t="s">
        <v>701</v>
      </c>
      <c r="C495" s="43" t="s">
        <v>702</v>
      </c>
      <c r="D495" s="45" t="s">
        <v>0</v>
      </c>
      <c r="E495" s="43">
        <v>7</v>
      </c>
      <c r="F495" s="44">
        <v>46296</v>
      </c>
      <c r="G495" s="45" t="s">
        <v>18</v>
      </c>
      <c r="H495" s="45" t="s">
        <v>703</v>
      </c>
      <c r="I495" s="46">
        <v>2</v>
      </c>
      <c r="J495" s="47"/>
      <c r="K495" s="28"/>
      <c r="L495" s="28"/>
      <c r="M495" s="28"/>
      <c r="N495" s="28"/>
      <c r="O495" s="28"/>
      <c r="P495" s="28"/>
      <c r="Q495" s="1"/>
    </row>
    <row r="496" spans="1:17" x14ac:dyDescent="0.35">
      <c r="A496" s="28">
        <v>7</v>
      </c>
      <c r="B496" s="43">
        <v>6919</v>
      </c>
      <c r="C496" s="43" t="s">
        <v>704</v>
      </c>
      <c r="D496" s="45" t="s">
        <v>0</v>
      </c>
      <c r="E496" s="43">
        <v>42</v>
      </c>
      <c r="F496" s="44">
        <v>46296</v>
      </c>
      <c r="G496" s="45" t="s">
        <v>133</v>
      </c>
      <c r="H496" s="43" t="s">
        <v>134</v>
      </c>
      <c r="I496" s="46">
        <v>7</v>
      </c>
      <c r="J496" s="47"/>
      <c r="K496" s="28"/>
      <c r="L496" s="28"/>
      <c r="M496" s="28"/>
      <c r="N496" s="28"/>
      <c r="O496" s="28"/>
      <c r="P496" s="28"/>
      <c r="Q496" s="1"/>
    </row>
    <row r="497" spans="1:17" x14ac:dyDescent="0.35">
      <c r="A497" s="28">
        <v>7</v>
      </c>
      <c r="B497" s="43">
        <v>1760</v>
      </c>
      <c r="C497" s="45" t="s">
        <v>705</v>
      </c>
      <c r="D497" s="45" t="s">
        <v>0</v>
      </c>
      <c r="E497" s="43">
        <v>11</v>
      </c>
      <c r="F497" s="44">
        <v>46296</v>
      </c>
      <c r="G497" s="45" t="s">
        <v>18</v>
      </c>
      <c r="H497" s="43" t="s">
        <v>134</v>
      </c>
      <c r="I497" s="46">
        <v>1</v>
      </c>
      <c r="J497" s="47"/>
      <c r="K497" s="28"/>
      <c r="L497" s="28"/>
      <c r="M497" s="28"/>
      <c r="N497" s="28"/>
      <c r="O497" s="28"/>
      <c r="P497" s="28"/>
      <c r="Q497" s="1"/>
    </row>
    <row r="498" spans="1:17" x14ac:dyDescent="0.35">
      <c r="A498" s="28">
        <v>7</v>
      </c>
      <c r="B498" s="43">
        <v>108</v>
      </c>
      <c r="C498" s="45" t="s">
        <v>706</v>
      </c>
      <c r="D498" s="45" t="s">
        <v>0</v>
      </c>
      <c r="E498" s="43">
        <v>300</v>
      </c>
      <c r="F498" s="44">
        <v>46296</v>
      </c>
      <c r="G498" s="45" t="s">
        <v>18</v>
      </c>
      <c r="H498" s="33" t="s">
        <v>27</v>
      </c>
      <c r="I498" s="46">
        <v>7</v>
      </c>
      <c r="J498" s="47"/>
      <c r="K498" s="28"/>
      <c r="L498" s="28"/>
      <c r="M498" s="28"/>
      <c r="N498" s="28"/>
      <c r="O498" s="28"/>
      <c r="P498" s="28"/>
      <c r="Q498" s="1"/>
    </row>
    <row r="499" spans="1:17" x14ac:dyDescent="0.35">
      <c r="A499" s="28">
        <v>7</v>
      </c>
      <c r="B499" s="43">
        <v>104</v>
      </c>
      <c r="C499" s="45" t="s">
        <v>707</v>
      </c>
      <c r="D499" s="45" t="s">
        <v>0</v>
      </c>
      <c r="E499" s="43">
        <v>60</v>
      </c>
      <c r="F499" s="44">
        <v>46296</v>
      </c>
      <c r="G499" s="45" t="s">
        <v>18</v>
      </c>
      <c r="H499" s="33" t="s">
        <v>27</v>
      </c>
      <c r="I499" s="46">
        <v>2</v>
      </c>
      <c r="J499" s="47"/>
      <c r="K499" s="28"/>
      <c r="L499" s="28"/>
      <c r="M499" s="28"/>
      <c r="N499" s="28"/>
      <c r="O499" s="28"/>
      <c r="P499" s="28"/>
      <c r="Q499" s="1"/>
    </row>
    <row r="500" spans="1:17" x14ac:dyDescent="0.35">
      <c r="A500" s="28">
        <v>7</v>
      </c>
      <c r="B500" s="43">
        <v>2315</v>
      </c>
      <c r="C500" s="45" t="s">
        <v>708</v>
      </c>
      <c r="D500" s="45" t="s">
        <v>0</v>
      </c>
      <c r="E500" s="43">
        <v>31</v>
      </c>
      <c r="F500" s="44">
        <v>46296</v>
      </c>
      <c r="G500" s="45" t="s">
        <v>18</v>
      </c>
      <c r="H500" s="45" t="s">
        <v>24</v>
      </c>
      <c r="I500" s="46">
        <v>1</v>
      </c>
      <c r="J500" s="47"/>
      <c r="K500" s="28"/>
      <c r="L500" s="28"/>
      <c r="M500" s="28"/>
      <c r="N500" s="28"/>
      <c r="O500" s="28"/>
      <c r="P500" s="28"/>
      <c r="Q500" s="1"/>
    </row>
    <row r="501" spans="1:17" x14ac:dyDescent="0.35">
      <c r="A501" s="28">
        <v>7</v>
      </c>
      <c r="B501" s="43">
        <v>2419</v>
      </c>
      <c r="C501" s="45" t="s">
        <v>709</v>
      </c>
      <c r="D501" s="45" t="s">
        <v>0</v>
      </c>
      <c r="E501" s="43">
        <v>31</v>
      </c>
      <c r="F501" s="44">
        <v>46296</v>
      </c>
      <c r="G501" s="45" t="s">
        <v>12</v>
      </c>
      <c r="H501" s="33" t="s">
        <v>27</v>
      </c>
      <c r="I501" s="46">
        <v>2</v>
      </c>
      <c r="J501" s="47"/>
      <c r="K501" s="28"/>
      <c r="L501" s="28"/>
      <c r="M501" s="28"/>
      <c r="N501" s="28"/>
      <c r="O501" s="28"/>
      <c r="P501" s="28"/>
      <c r="Q501" s="1"/>
    </row>
    <row r="502" spans="1:17" x14ac:dyDescent="0.35">
      <c r="A502" s="28">
        <v>7</v>
      </c>
      <c r="B502" s="43">
        <v>108</v>
      </c>
      <c r="C502" s="45" t="s">
        <v>710</v>
      </c>
      <c r="D502" s="45" t="s">
        <v>0</v>
      </c>
      <c r="E502" s="43">
        <v>15</v>
      </c>
      <c r="F502" s="44">
        <v>46296</v>
      </c>
      <c r="G502" s="45" t="s">
        <v>12</v>
      </c>
      <c r="H502" s="33" t="s">
        <v>27</v>
      </c>
      <c r="I502" s="46">
        <v>1</v>
      </c>
      <c r="J502" s="47"/>
      <c r="K502" s="28"/>
      <c r="L502" s="28"/>
      <c r="M502" s="28"/>
      <c r="N502" s="28"/>
      <c r="O502" s="28"/>
      <c r="P502" s="28"/>
      <c r="Q502" s="1"/>
    </row>
    <row r="503" spans="1:17" x14ac:dyDescent="0.35">
      <c r="A503" s="28">
        <v>7</v>
      </c>
      <c r="B503" s="43">
        <v>2306</v>
      </c>
      <c r="C503" s="45" t="s">
        <v>711</v>
      </c>
      <c r="D503" s="45" t="s">
        <v>0</v>
      </c>
      <c r="E503" s="43">
        <v>6</v>
      </c>
      <c r="F503" s="44">
        <v>46296</v>
      </c>
      <c r="G503" s="45" t="s">
        <v>18</v>
      </c>
      <c r="H503" s="45" t="s">
        <v>141</v>
      </c>
      <c r="I503" s="46">
        <v>2</v>
      </c>
      <c r="J503" s="47"/>
      <c r="K503" s="28"/>
      <c r="L503" s="28"/>
      <c r="M503" s="28"/>
      <c r="N503" s="28"/>
      <c r="O503" s="28"/>
      <c r="P503" s="28"/>
      <c r="Q503" s="1"/>
    </row>
    <row r="504" spans="1:17" x14ac:dyDescent="0.35">
      <c r="A504" s="28">
        <v>7</v>
      </c>
      <c r="B504" s="43">
        <v>1736</v>
      </c>
      <c r="C504" s="45" t="s">
        <v>712</v>
      </c>
      <c r="D504" s="45" t="s">
        <v>0</v>
      </c>
      <c r="E504" s="43">
        <v>12</v>
      </c>
      <c r="F504" s="44">
        <v>46296</v>
      </c>
      <c r="G504" s="45" t="s">
        <v>18</v>
      </c>
      <c r="H504" s="45" t="s">
        <v>141</v>
      </c>
      <c r="I504" s="46">
        <v>2</v>
      </c>
      <c r="J504" s="47"/>
      <c r="K504" s="28"/>
      <c r="L504" s="28"/>
      <c r="M504" s="28"/>
      <c r="N504" s="28"/>
      <c r="O504" s="28"/>
      <c r="P504" s="28"/>
      <c r="Q504" s="1"/>
    </row>
    <row r="505" spans="1:17" x14ac:dyDescent="0.35">
      <c r="A505" s="28">
        <v>7</v>
      </c>
      <c r="B505" s="43">
        <v>1535</v>
      </c>
      <c r="C505" s="45" t="s">
        <v>713</v>
      </c>
      <c r="D505" s="45" t="s">
        <v>0</v>
      </c>
      <c r="E505" s="43">
        <v>12</v>
      </c>
      <c r="F505" s="44">
        <v>46296</v>
      </c>
      <c r="G505" s="45" t="s">
        <v>18</v>
      </c>
      <c r="H505" s="45" t="s">
        <v>141</v>
      </c>
      <c r="I505" s="46">
        <v>2</v>
      </c>
      <c r="J505" s="47"/>
      <c r="K505" s="28"/>
      <c r="L505" s="28"/>
      <c r="M505" s="28"/>
      <c r="N505" s="28"/>
      <c r="O505" s="28"/>
      <c r="P505" s="28"/>
      <c r="Q505" s="1"/>
    </row>
    <row r="506" spans="1:17" x14ac:dyDescent="0.35">
      <c r="A506" s="28">
        <v>7</v>
      </c>
      <c r="B506" s="43">
        <v>3210</v>
      </c>
      <c r="C506" s="45" t="s">
        <v>714</v>
      </c>
      <c r="D506" s="45" t="s">
        <v>0</v>
      </c>
      <c r="E506" s="43">
        <v>154</v>
      </c>
      <c r="F506" s="44">
        <v>46687</v>
      </c>
      <c r="G506" s="45" t="s">
        <v>18</v>
      </c>
      <c r="H506" s="43" t="s">
        <v>342</v>
      </c>
      <c r="I506" s="46">
        <v>4</v>
      </c>
      <c r="J506" s="47"/>
      <c r="K506" s="28"/>
      <c r="L506" s="28"/>
      <c r="M506" s="28"/>
      <c r="N506" s="28"/>
      <c r="O506" s="28"/>
      <c r="P506" s="28"/>
      <c r="Q506" s="1"/>
    </row>
    <row r="507" spans="1:17" x14ac:dyDescent="0.35">
      <c r="A507" s="28">
        <v>7</v>
      </c>
      <c r="B507" s="43">
        <v>224</v>
      </c>
      <c r="C507" s="43" t="s">
        <v>715</v>
      </c>
      <c r="D507" s="45" t="s">
        <v>0</v>
      </c>
      <c r="E507" s="43">
        <v>124</v>
      </c>
      <c r="F507" s="44">
        <v>46296</v>
      </c>
      <c r="G507" s="45" t="s">
        <v>18</v>
      </c>
      <c r="H507" s="33" t="s">
        <v>27</v>
      </c>
      <c r="I507" s="46">
        <v>2</v>
      </c>
      <c r="J507" s="47"/>
      <c r="K507" s="28"/>
      <c r="L507" s="28"/>
      <c r="M507" s="28"/>
      <c r="N507" s="28"/>
      <c r="O507" s="28"/>
      <c r="P507" s="28"/>
      <c r="Q507" s="1"/>
    </row>
    <row r="508" spans="1:17" x14ac:dyDescent="0.35">
      <c r="A508" s="28">
        <v>7</v>
      </c>
      <c r="B508" s="43" t="s">
        <v>716</v>
      </c>
      <c r="C508" s="45" t="s">
        <v>717</v>
      </c>
      <c r="D508" s="45" t="s">
        <v>0</v>
      </c>
      <c r="E508" s="43">
        <v>18</v>
      </c>
      <c r="F508" s="44">
        <v>46296</v>
      </c>
      <c r="G508" s="45" t="s">
        <v>133</v>
      </c>
      <c r="H508" s="33" t="s">
        <v>27</v>
      </c>
      <c r="I508" s="46">
        <v>1</v>
      </c>
      <c r="J508" s="47"/>
      <c r="K508" s="28"/>
      <c r="L508" s="28"/>
      <c r="M508" s="28"/>
      <c r="N508" s="28"/>
      <c r="O508" s="28"/>
      <c r="P508" s="28"/>
      <c r="Q508" s="1"/>
    </row>
    <row r="509" spans="1:17" x14ac:dyDescent="0.35">
      <c r="A509" s="28">
        <v>7</v>
      </c>
      <c r="B509" s="43">
        <v>55</v>
      </c>
      <c r="C509" s="43" t="s">
        <v>718</v>
      </c>
      <c r="D509" s="45" t="s">
        <v>0</v>
      </c>
      <c r="E509" s="43">
        <v>142</v>
      </c>
      <c r="F509" s="44">
        <v>46296</v>
      </c>
      <c r="G509" s="45" t="s">
        <v>18</v>
      </c>
      <c r="H509" s="45" t="s">
        <v>33</v>
      </c>
      <c r="I509" s="46">
        <v>4</v>
      </c>
      <c r="J509" s="47"/>
      <c r="K509" s="28"/>
      <c r="L509" s="28"/>
      <c r="M509" s="28"/>
      <c r="N509" s="28"/>
      <c r="O509" s="28"/>
      <c r="P509" s="28"/>
      <c r="Q509" s="1"/>
    </row>
    <row r="510" spans="1:17" x14ac:dyDescent="0.35">
      <c r="A510" s="28">
        <v>7</v>
      </c>
      <c r="B510" s="43">
        <v>138</v>
      </c>
      <c r="C510" s="43" t="s">
        <v>719</v>
      </c>
      <c r="D510" s="45" t="s">
        <v>0</v>
      </c>
      <c r="E510" s="43">
        <v>107</v>
      </c>
      <c r="F510" s="44">
        <v>46326</v>
      </c>
      <c r="G510" s="45" t="s">
        <v>18</v>
      </c>
      <c r="H510" s="43" t="s">
        <v>720</v>
      </c>
      <c r="I510" s="43" t="s">
        <v>721</v>
      </c>
      <c r="J510" s="47"/>
      <c r="K510" s="28"/>
      <c r="L510" s="28"/>
      <c r="M510" s="28"/>
      <c r="N510" s="28"/>
      <c r="O510" s="28"/>
      <c r="P510" s="28"/>
      <c r="Q510" s="1"/>
    </row>
    <row r="511" spans="1:17" x14ac:dyDescent="0.35">
      <c r="A511" s="28">
        <v>7</v>
      </c>
      <c r="B511" s="43">
        <v>701</v>
      </c>
      <c r="C511" s="43" t="s">
        <v>722</v>
      </c>
      <c r="D511" s="45" t="s">
        <v>0</v>
      </c>
      <c r="E511" s="43">
        <v>40</v>
      </c>
      <c r="F511" s="44">
        <v>46296</v>
      </c>
      <c r="G511" s="45" t="s">
        <v>18</v>
      </c>
      <c r="H511" s="33" t="s">
        <v>27</v>
      </c>
      <c r="I511" s="46">
        <v>1</v>
      </c>
      <c r="J511" s="47"/>
      <c r="K511" s="28"/>
      <c r="L511" s="28"/>
      <c r="M511" s="28"/>
      <c r="N511" s="28"/>
      <c r="O511" s="28"/>
      <c r="P511" s="28"/>
      <c r="Q511" s="1"/>
    </row>
    <row r="512" spans="1:17" x14ac:dyDescent="0.35">
      <c r="A512" s="28">
        <v>7</v>
      </c>
      <c r="B512" s="43">
        <v>6100</v>
      </c>
      <c r="C512" s="45" t="s">
        <v>723</v>
      </c>
      <c r="D512" s="45" t="s">
        <v>0</v>
      </c>
      <c r="E512" s="43">
        <v>140</v>
      </c>
      <c r="F512" s="44">
        <v>46296</v>
      </c>
      <c r="G512" s="45" t="s">
        <v>18</v>
      </c>
      <c r="H512" s="33" t="s">
        <v>27</v>
      </c>
      <c r="I512" s="46">
        <v>5</v>
      </c>
      <c r="J512" s="47"/>
      <c r="K512" s="28"/>
      <c r="L512" s="28"/>
      <c r="M512" s="28"/>
      <c r="N512" s="28"/>
      <c r="O512" s="28"/>
      <c r="P512" s="28"/>
      <c r="Q512" s="1"/>
    </row>
    <row r="513" spans="1:17" ht="29" x14ac:dyDescent="0.35">
      <c r="A513" s="28">
        <v>7</v>
      </c>
      <c r="B513" s="43">
        <v>323</v>
      </c>
      <c r="C513" s="45" t="s">
        <v>724</v>
      </c>
      <c r="D513" s="45" t="s">
        <v>0</v>
      </c>
      <c r="E513" s="43">
        <v>43</v>
      </c>
      <c r="F513" s="44">
        <v>46296</v>
      </c>
      <c r="G513" s="45" t="s">
        <v>18</v>
      </c>
      <c r="H513" s="43" t="s">
        <v>134</v>
      </c>
      <c r="I513" s="46">
        <v>4</v>
      </c>
      <c r="J513" s="47"/>
      <c r="K513" s="28"/>
      <c r="L513" s="28"/>
      <c r="M513" s="28"/>
      <c r="N513" s="28"/>
      <c r="O513" s="28"/>
      <c r="P513" s="28"/>
      <c r="Q513" s="1"/>
    </row>
    <row r="514" spans="1:17" ht="29" x14ac:dyDescent="0.35">
      <c r="A514" s="28">
        <v>7</v>
      </c>
      <c r="B514" s="43">
        <v>1608</v>
      </c>
      <c r="C514" s="45" t="s">
        <v>725</v>
      </c>
      <c r="D514" s="45" t="s">
        <v>0</v>
      </c>
      <c r="E514" s="43">
        <v>8</v>
      </c>
      <c r="F514" s="44">
        <v>46296</v>
      </c>
      <c r="G514" s="45" t="s">
        <v>18</v>
      </c>
      <c r="H514" s="48"/>
      <c r="I514" s="48"/>
      <c r="J514" s="47"/>
      <c r="K514" s="28"/>
      <c r="L514" s="28"/>
      <c r="M514" s="28"/>
      <c r="N514" s="28"/>
      <c r="O514" s="28"/>
      <c r="P514" s="28"/>
      <c r="Q514" s="1"/>
    </row>
    <row r="515" spans="1:17" ht="29" x14ac:dyDescent="0.35">
      <c r="A515" s="28">
        <v>7</v>
      </c>
      <c r="B515" s="43" t="s">
        <v>726</v>
      </c>
      <c r="C515" s="45" t="s">
        <v>727</v>
      </c>
      <c r="D515" s="45" t="s">
        <v>0</v>
      </c>
      <c r="E515" s="43">
        <v>60</v>
      </c>
      <c r="F515" s="44">
        <v>46296</v>
      </c>
      <c r="G515" s="45" t="s">
        <v>18</v>
      </c>
      <c r="H515" s="33" t="s">
        <v>27</v>
      </c>
      <c r="I515" s="46">
        <v>2</v>
      </c>
      <c r="J515" s="47"/>
      <c r="K515" s="28"/>
      <c r="L515" s="28"/>
      <c r="M515" s="28"/>
      <c r="N515" s="28"/>
      <c r="O515" s="28"/>
      <c r="P515" s="28"/>
      <c r="Q515" s="1"/>
    </row>
    <row r="516" spans="1:17" ht="29" x14ac:dyDescent="0.35">
      <c r="A516" s="28">
        <v>7</v>
      </c>
      <c r="B516" s="43" t="s">
        <v>728</v>
      </c>
      <c r="C516" s="45" t="s">
        <v>729</v>
      </c>
      <c r="D516" s="45" t="s">
        <v>0</v>
      </c>
      <c r="E516" s="43">
        <v>51</v>
      </c>
      <c r="F516" s="44">
        <v>46296</v>
      </c>
      <c r="G516" s="45" t="s">
        <v>18</v>
      </c>
      <c r="H516" s="45" t="s">
        <v>730</v>
      </c>
      <c r="I516" s="43"/>
      <c r="J516" s="47"/>
      <c r="K516" s="28"/>
      <c r="L516" s="28"/>
      <c r="M516" s="28"/>
      <c r="N516" s="28"/>
      <c r="O516" s="28"/>
      <c r="P516" s="28"/>
      <c r="Q516" s="1"/>
    </row>
    <row r="517" spans="1:17" x14ac:dyDescent="0.35">
      <c r="A517" s="28">
        <v>7</v>
      </c>
      <c r="B517" s="43">
        <v>2410</v>
      </c>
      <c r="C517" s="45" t="s">
        <v>731</v>
      </c>
      <c r="D517" s="45" t="s">
        <v>0</v>
      </c>
      <c r="E517" s="43">
        <v>135</v>
      </c>
      <c r="F517" s="44">
        <v>46296</v>
      </c>
      <c r="G517" s="45" t="s">
        <v>18</v>
      </c>
      <c r="H517" s="33" t="s">
        <v>27</v>
      </c>
      <c r="I517" s="46">
        <v>1</v>
      </c>
      <c r="J517" s="43" t="s">
        <v>732</v>
      </c>
      <c r="K517" s="28"/>
      <c r="L517" s="28"/>
      <c r="M517" s="28"/>
      <c r="N517" s="28"/>
      <c r="O517" s="28"/>
      <c r="P517" s="28"/>
      <c r="Q517" s="1"/>
    </row>
    <row r="518" spans="1:17" x14ac:dyDescent="0.35">
      <c r="A518" s="28">
        <v>7</v>
      </c>
      <c r="B518" s="43">
        <v>3585</v>
      </c>
      <c r="C518" s="45" t="s">
        <v>733</v>
      </c>
      <c r="D518" s="45" t="s">
        <v>0</v>
      </c>
      <c r="E518" s="43">
        <v>33</v>
      </c>
      <c r="F518" s="44">
        <v>46296</v>
      </c>
      <c r="G518" s="45" t="s">
        <v>18</v>
      </c>
      <c r="H518" s="45" t="s">
        <v>24</v>
      </c>
      <c r="I518" s="46">
        <v>1</v>
      </c>
      <c r="J518" s="43" t="s">
        <v>732</v>
      </c>
      <c r="K518" s="28"/>
      <c r="L518" s="28"/>
      <c r="M518" s="28"/>
      <c r="N518" s="28"/>
      <c r="O518" s="28"/>
      <c r="P518" s="28"/>
      <c r="Q518" s="1"/>
    </row>
    <row r="519" spans="1:17" x14ac:dyDescent="0.35">
      <c r="A519" s="28">
        <v>7</v>
      </c>
      <c r="B519" s="43">
        <v>1305</v>
      </c>
      <c r="C519" s="45" t="s">
        <v>734</v>
      </c>
      <c r="D519" s="45" t="s">
        <v>0</v>
      </c>
      <c r="E519" s="43">
        <v>33</v>
      </c>
      <c r="F519" s="44">
        <v>46296</v>
      </c>
      <c r="G519" s="45" t="s">
        <v>18</v>
      </c>
      <c r="H519" s="45" t="s">
        <v>24</v>
      </c>
      <c r="I519" s="46">
        <v>1</v>
      </c>
      <c r="J519" s="43" t="s">
        <v>732</v>
      </c>
      <c r="K519" s="28"/>
      <c r="L519" s="28"/>
      <c r="M519" s="28"/>
      <c r="N519" s="28"/>
      <c r="O519" s="28"/>
      <c r="P519" s="28"/>
      <c r="Q519" s="1"/>
    </row>
    <row r="520" spans="1:17" x14ac:dyDescent="0.35">
      <c r="A520" s="28">
        <v>7</v>
      </c>
      <c r="B520" s="43" t="s">
        <v>735</v>
      </c>
      <c r="C520" s="45" t="s">
        <v>736</v>
      </c>
      <c r="D520" s="45" t="s">
        <v>0</v>
      </c>
      <c r="E520" s="43">
        <v>117</v>
      </c>
      <c r="F520" s="44">
        <v>46296</v>
      </c>
      <c r="G520" s="45" t="s">
        <v>18</v>
      </c>
      <c r="H520" s="45" t="s">
        <v>24</v>
      </c>
      <c r="I520" s="46">
        <v>4</v>
      </c>
      <c r="J520" s="47"/>
      <c r="K520" s="28"/>
      <c r="L520" s="28"/>
      <c r="M520" s="28"/>
      <c r="N520" s="28"/>
      <c r="O520" s="28"/>
      <c r="P520" s="28"/>
      <c r="Q520" s="1"/>
    </row>
    <row r="521" spans="1:17" x14ac:dyDescent="0.35">
      <c r="A521" s="28">
        <v>7</v>
      </c>
      <c r="B521" s="43">
        <v>1530</v>
      </c>
      <c r="C521" s="45" t="s">
        <v>146</v>
      </c>
      <c r="D521" s="45" t="s">
        <v>0</v>
      </c>
      <c r="E521" s="43">
        <v>20</v>
      </c>
      <c r="F521" s="44">
        <v>46296</v>
      </c>
      <c r="G521" s="45" t="s">
        <v>18</v>
      </c>
      <c r="H521" s="49"/>
      <c r="I521" s="46">
        <v>2</v>
      </c>
      <c r="J521" s="47"/>
      <c r="K521" s="28"/>
      <c r="L521" s="28"/>
      <c r="M521" s="28"/>
      <c r="N521" s="28"/>
      <c r="O521" s="28"/>
      <c r="P521" s="28"/>
      <c r="Q521" s="1"/>
    </row>
    <row r="522" spans="1:17" s="68" customFormat="1" x14ac:dyDescent="0.35">
      <c r="A522" s="28">
        <v>7</v>
      </c>
      <c r="B522" s="43" t="s">
        <v>737</v>
      </c>
      <c r="C522" s="45" t="s">
        <v>738</v>
      </c>
      <c r="D522" s="45" t="s">
        <v>0</v>
      </c>
      <c r="E522" s="43">
        <v>96</v>
      </c>
      <c r="F522" s="44">
        <v>46296</v>
      </c>
      <c r="G522" s="45" t="s">
        <v>18</v>
      </c>
      <c r="H522" s="33" t="s">
        <v>27</v>
      </c>
      <c r="I522" s="46">
        <v>4</v>
      </c>
      <c r="J522" s="47"/>
      <c r="Q522" s="73"/>
    </row>
    <row r="523" spans="1:17" ht="29" x14ac:dyDescent="0.35">
      <c r="A523" s="28">
        <v>7</v>
      </c>
      <c r="B523" s="43" t="s">
        <v>739</v>
      </c>
      <c r="C523" s="45" t="s">
        <v>740</v>
      </c>
      <c r="D523" s="45" t="s">
        <v>0</v>
      </c>
      <c r="E523" s="43">
        <v>62</v>
      </c>
      <c r="F523" s="44">
        <v>46845</v>
      </c>
      <c r="G523" s="45" t="s">
        <v>18</v>
      </c>
      <c r="H523" s="45" t="s">
        <v>24</v>
      </c>
      <c r="I523" s="46">
        <v>2</v>
      </c>
      <c r="J523" s="47"/>
      <c r="K523" s="28"/>
      <c r="L523" s="28"/>
      <c r="M523" s="28"/>
      <c r="N523" s="28"/>
      <c r="O523" s="28"/>
      <c r="P523" s="28"/>
      <c r="Q523" s="1"/>
    </row>
    <row r="524" spans="1:17" x14ac:dyDescent="0.35">
      <c r="A524" s="28">
        <v>7</v>
      </c>
      <c r="B524" s="43">
        <v>30</v>
      </c>
      <c r="C524" s="45" t="s">
        <v>741</v>
      </c>
      <c r="D524" s="45" t="s">
        <v>0</v>
      </c>
      <c r="E524" s="43">
        <v>290</v>
      </c>
      <c r="F524" s="44">
        <v>46213</v>
      </c>
      <c r="G524" s="45" t="s">
        <v>18</v>
      </c>
      <c r="H524" s="33" t="s">
        <v>27</v>
      </c>
      <c r="I524" s="46">
        <v>4</v>
      </c>
      <c r="J524" s="47"/>
      <c r="K524" s="28"/>
      <c r="L524" s="28"/>
      <c r="M524" s="28"/>
      <c r="N524" s="28"/>
      <c r="O524" s="28"/>
      <c r="P524" s="28"/>
      <c r="Q524" s="1"/>
    </row>
    <row r="525" spans="1:17" s="68" customFormat="1" x14ac:dyDescent="0.35">
      <c r="A525" s="28">
        <v>7</v>
      </c>
      <c r="B525" s="43">
        <v>130012503</v>
      </c>
      <c r="C525" s="45" t="s">
        <v>742</v>
      </c>
      <c r="D525" s="45" t="s">
        <v>0</v>
      </c>
      <c r="E525" s="43">
        <v>135</v>
      </c>
      <c r="F525" s="44">
        <v>46296</v>
      </c>
      <c r="G525" s="45" t="s">
        <v>18</v>
      </c>
      <c r="H525" s="33" t="s">
        <v>13</v>
      </c>
      <c r="I525" s="46">
        <v>1</v>
      </c>
      <c r="J525" s="47"/>
      <c r="Q525" s="73"/>
    </row>
    <row r="526" spans="1:17" x14ac:dyDescent="0.35">
      <c r="A526" s="28">
        <v>7</v>
      </c>
      <c r="B526" s="43">
        <v>8231</v>
      </c>
      <c r="C526" s="45" t="s">
        <v>743</v>
      </c>
      <c r="D526" s="45" t="s">
        <v>0</v>
      </c>
      <c r="E526" s="43">
        <v>157</v>
      </c>
      <c r="F526" s="44">
        <v>46296</v>
      </c>
      <c r="G526" s="45" t="s">
        <v>18</v>
      </c>
      <c r="H526" s="33" t="s">
        <v>27</v>
      </c>
      <c r="I526" s="46">
        <v>2</v>
      </c>
      <c r="J526" s="47"/>
      <c r="K526" s="28"/>
      <c r="L526" s="28"/>
      <c r="M526" s="28"/>
      <c r="N526" s="28"/>
      <c r="O526" s="28"/>
      <c r="P526" s="28"/>
      <c r="Q526" s="1"/>
    </row>
    <row r="527" spans="1:17" x14ac:dyDescent="0.35">
      <c r="A527" s="28">
        <v>7</v>
      </c>
      <c r="B527" s="43">
        <v>4850</v>
      </c>
      <c r="C527" s="45" t="s">
        <v>744</v>
      </c>
      <c r="D527" s="45" t="s">
        <v>0</v>
      </c>
      <c r="E527" s="43">
        <v>278</v>
      </c>
      <c r="F527" s="44">
        <v>46151</v>
      </c>
      <c r="G527" s="45" t="s">
        <v>18</v>
      </c>
      <c r="H527" s="33" t="s">
        <v>27</v>
      </c>
      <c r="I527" s="46">
        <v>2</v>
      </c>
      <c r="J527" s="47"/>
      <c r="K527" s="28"/>
      <c r="L527" s="28"/>
      <c r="M527" s="28"/>
      <c r="N527" s="28"/>
      <c r="O527" s="28"/>
      <c r="P527" s="28"/>
      <c r="Q527" s="1"/>
    </row>
    <row r="528" spans="1:17" x14ac:dyDescent="0.35">
      <c r="A528" s="28">
        <v>7</v>
      </c>
      <c r="B528" s="43">
        <v>1518</v>
      </c>
      <c r="C528" s="43" t="s">
        <v>745</v>
      </c>
      <c r="D528" s="45" t="s">
        <v>0</v>
      </c>
      <c r="E528" s="43">
        <v>16</v>
      </c>
      <c r="F528" s="44">
        <v>46296</v>
      </c>
      <c r="G528" s="45" t="s">
        <v>18</v>
      </c>
      <c r="H528" s="43" t="s">
        <v>342</v>
      </c>
      <c r="I528" s="46">
        <v>2</v>
      </c>
      <c r="J528" s="47"/>
      <c r="K528" s="28"/>
      <c r="L528" s="28"/>
      <c r="M528" s="28"/>
      <c r="N528" s="28"/>
      <c r="O528" s="28"/>
      <c r="P528" s="28"/>
      <c r="Q528" s="1"/>
    </row>
    <row r="529" spans="1:17" x14ac:dyDescent="0.35">
      <c r="A529" s="28">
        <v>7</v>
      </c>
      <c r="B529" s="43">
        <v>1630</v>
      </c>
      <c r="C529" s="43" t="s">
        <v>745</v>
      </c>
      <c r="D529" s="45" t="s">
        <v>0</v>
      </c>
      <c r="E529" s="43">
        <v>16</v>
      </c>
      <c r="F529" s="44">
        <v>46296</v>
      </c>
      <c r="G529" s="45" t="s">
        <v>18</v>
      </c>
      <c r="H529" s="43" t="s">
        <v>342</v>
      </c>
      <c r="I529" s="46">
        <v>2</v>
      </c>
      <c r="J529" s="47"/>
      <c r="K529" s="28"/>
      <c r="L529" s="28"/>
      <c r="M529" s="28"/>
      <c r="N529" s="28"/>
      <c r="O529" s="28"/>
      <c r="P529" s="28"/>
      <c r="Q529" s="1"/>
    </row>
    <row r="530" spans="1:17" x14ac:dyDescent="0.35">
      <c r="A530" s="28">
        <v>7</v>
      </c>
      <c r="B530" s="43">
        <v>1716</v>
      </c>
      <c r="C530" s="43" t="s">
        <v>746</v>
      </c>
      <c r="D530" s="45" t="s">
        <v>0</v>
      </c>
      <c r="E530" s="43">
        <v>12</v>
      </c>
      <c r="F530" s="44">
        <v>46296</v>
      </c>
      <c r="G530" s="45" t="s">
        <v>18</v>
      </c>
      <c r="H530" s="43" t="s">
        <v>342</v>
      </c>
      <c r="I530" s="46">
        <v>2</v>
      </c>
      <c r="J530" s="47"/>
      <c r="K530" s="28"/>
      <c r="L530" s="28"/>
      <c r="M530" s="28"/>
      <c r="N530" s="28"/>
      <c r="O530" s="28"/>
      <c r="P530" s="28"/>
      <c r="Q530" s="1"/>
    </row>
    <row r="531" spans="1:17" x14ac:dyDescent="0.35">
      <c r="A531" s="28">
        <v>7</v>
      </c>
      <c r="B531" s="43">
        <v>1917</v>
      </c>
      <c r="C531" s="43" t="s">
        <v>747</v>
      </c>
      <c r="D531" s="45" t="s">
        <v>0</v>
      </c>
      <c r="E531" s="43">
        <v>10</v>
      </c>
      <c r="F531" s="44">
        <v>46296</v>
      </c>
      <c r="G531" s="45" t="s">
        <v>18</v>
      </c>
      <c r="H531" s="43" t="s">
        <v>342</v>
      </c>
      <c r="I531" s="46">
        <v>2</v>
      </c>
      <c r="J531" s="47"/>
      <c r="K531" s="28"/>
      <c r="L531" s="28"/>
      <c r="M531" s="28"/>
      <c r="N531" s="28"/>
      <c r="O531" s="28"/>
      <c r="P531" s="28"/>
      <c r="Q531" s="1"/>
    </row>
    <row r="532" spans="1:17" x14ac:dyDescent="0.35">
      <c r="A532" s="28">
        <v>7</v>
      </c>
      <c r="B532" s="43">
        <v>2111</v>
      </c>
      <c r="C532" s="43" t="s">
        <v>748</v>
      </c>
      <c r="D532" s="45" t="s">
        <v>0</v>
      </c>
      <c r="E532" s="43">
        <v>12</v>
      </c>
      <c r="F532" s="44">
        <v>46296</v>
      </c>
      <c r="G532" s="45" t="s">
        <v>18</v>
      </c>
      <c r="H532" s="43" t="s">
        <v>342</v>
      </c>
      <c r="I532" s="46">
        <v>2</v>
      </c>
      <c r="J532" s="47"/>
      <c r="K532" s="28"/>
      <c r="L532" s="28"/>
      <c r="M532" s="28"/>
      <c r="N532" s="28"/>
      <c r="O532" s="28"/>
      <c r="P532" s="28"/>
      <c r="Q532" s="1"/>
    </row>
    <row r="533" spans="1:17" x14ac:dyDescent="0.35">
      <c r="A533" s="28">
        <v>7</v>
      </c>
      <c r="B533" s="43">
        <v>4455</v>
      </c>
      <c r="C533" s="43" t="s">
        <v>749</v>
      </c>
      <c r="D533" s="45" t="s">
        <v>0</v>
      </c>
      <c r="E533" s="43">
        <v>36</v>
      </c>
      <c r="F533" s="44">
        <v>46296</v>
      </c>
      <c r="G533" s="45" t="s">
        <v>18</v>
      </c>
      <c r="H533" s="43" t="s">
        <v>342</v>
      </c>
      <c r="I533" s="46">
        <v>4</v>
      </c>
      <c r="J533" s="47"/>
      <c r="K533" s="28"/>
      <c r="L533" s="28"/>
      <c r="M533" s="28"/>
      <c r="N533" s="28"/>
      <c r="O533" s="28"/>
      <c r="P533" s="28"/>
      <c r="Q533" s="1"/>
    </row>
    <row r="534" spans="1:17" x14ac:dyDescent="0.35">
      <c r="A534" s="28">
        <v>7</v>
      </c>
      <c r="B534" s="43">
        <v>4623</v>
      </c>
      <c r="C534" s="43" t="s">
        <v>750</v>
      </c>
      <c r="D534" s="45" t="s">
        <v>0</v>
      </c>
      <c r="E534" s="43">
        <v>12</v>
      </c>
      <c r="F534" s="44">
        <v>46296</v>
      </c>
      <c r="G534" s="45" t="s">
        <v>18</v>
      </c>
      <c r="H534" s="43" t="s">
        <v>342</v>
      </c>
      <c r="I534" s="46">
        <v>2</v>
      </c>
      <c r="J534" s="47"/>
      <c r="K534" s="28"/>
      <c r="L534" s="28"/>
      <c r="M534" s="28"/>
      <c r="N534" s="28"/>
      <c r="O534" s="28"/>
      <c r="P534" s="28"/>
      <c r="Q534" s="1"/>
    </row>
    <row r="535" spans="1:17" ht="58" x14ac:dyDescent="0.35">
      <c r="A535" s="28">
        <v>7</v>
      </c>
      <c r="B535" s="43">
        <v>100</v>
      </c>
      <c r="C535" s="43" t="s">
        <v>751</v>
      </c>
      <c r="D535" s="45" t="s">
        <v>0</v>
      </c>
      <c r="E535" s="43">
        <v>49</v>
      </c>
      <c r="F535" s="44">
        <v>46296</v>
      </c>
      <c r="G535" s="45" t="s">
        <v>752</v>
      </c>
      <c r="H535" s="33" t="s">
        <v>27</v>
      </c>
      <c r="I535" s="46">
        <v>1</v>
      </c>
      <c r="J535" s="47" t="s">
        <v>753</v>
      </c>
      <c r="K535" s="28"/>
      <c r="L535" s="28"/>
      <c r="M535" s="28"/>
      <c r="N535" s="28"/>
      <c r="O535" s="28"/>
      <c r="P535" s="28"/>
      <c r="Q535" s="1"/>
    </row>
    <row r="536" spans="1:17" ht="58" x14ac:dyDescent="0.35">
      <c r="A536" s="28">
        <v>7</v>
      </c>
      <c r="B536" s="43">
        <v>200</v>
      </c>
      <c r="C536" s="43" t="s">
        <v>751</v>
      </c>
      <c r="D536" s="45" t="s">
        <v>0</v>
      </c>
      <c r="E536" s="43">
        <v>48</v>
      </c>
      <c r="F536" s="44">
        <v>46296</v>
      </c>
      <c r="G536" s="45" t="s">
        <v>752</v>
      </c>
      <c r="H536" s="33" t="s">
        <v>27</v>
      </c>
      <c r="I536" s="46">
        <v>1</v>
      </c>
      <c r="J536" s="47" t="s">
        <v>753</v>
      </c>
      <c r="K536" s="28"/>
      <c r="L536" s="28"/>
      <c r="M536" s="28"/>
      <c r="N536" s="28"/>
      <c r="O536" s="28"/>
      <c r="P536" s="28"/>
      <c r="Q536" s="1"/>
    </row>
    <row r="537" spans="1:17" ht="58" x14ac:dyDescent="0.35">
      <c r="A537" s="28">
        <v>7</v>
      </c>
      <c r="B537" s="43">
        <v>300</v>
      </c>
      <c r="C537" s="43" t="s">
        <v>751</v>
      </c>
      <c r="D537" s="45" t="s">
        <v>0</v>
      </c>
      <c r="E537" s="43">
        <v>49</v>
      </c>
      <c r="F537" s="44">
        <v>46296</v>
      </c>
      <c r="G537" s="45" t="s">
        <v>752</v>
      </c>
      <c r="H537" s="33" t="s">
        <v>27</v>
      </c>
      <c r="I537" s="46">
        <v>1</v>
      </c>
      <c r="J537" s="47" t="s">
        <v>753</v>
      </c>
      <c r="K537" s="28"/>
      <c r="L537" s="28"/>
      <c r="M537" s="28"/>
      <c r="N537" s="28"/>
      <c r="O537" s="28"/>
      <c r="P537" s="28"/>
      <c r="Q537" s="1"/>
    </row>
    <row r="538" spans="1:17" ht="58" x14ac:dyDescent="0.35">
      <c r="A538" s="28">
        <v>7</v>
      </c>
      <c r="B538" s="43">
        <v>400</v>
      </c>
      <c r="C538" s="43" t="s">
        <v>751</v>
      </c>
      <c r="D538" s="45" t="s">
        <v>0</v>
      </c>
      <c r="E538" s="43">
        <v>48</v>
      </c>
      <c r="F538" s="44">
        <v>46296</v>
      </c>
      <c r="G538" s="45" t="s">
        <v>752</v>
      </c>
      <c r="H538" s="33" t="s">
        <v>27</v>
      </c>
      <c r="I538" s="43">
        <v>1</v>
      </c>
      <c r="J538" s="47" t="s">
        <v>753</v>
      </c>
      <c r="K538" s="28"/>
      <c r="L538" s="28"/>
      <c r="M538" s="28"/>
      <c r="N538" s="28"/>
      <c r="O538" s="28"/>
      <c r="P538" s="28"/>
      <c r="Q538" s="1"/>
    </row>
    <row r="539" spans="1:17" ht="58" x14ac:dyDescent="0.35">
      <c r="A539" s="28">
        <v>7</v>
      </c>
      <c r="B539" s="43">
        <v>500</v>
      </c>
      <c r="C539" s="43" t="s">
        <v>751</v>
      </c>
      <c r="D539" s="45" t="s">
        <v>0</v>
      </c>
      <c r="E539" s="43">
        <v>49</v>
      </c>
      <c r="F539" s="44">
        <v>46296</v>
      </c>
      <c r="G539" s="45" t="s">
        <v>752</v>
      </c>
      <c r="H539" s="33" t="s">
        <v>27</v>
      </c>
      <c r="I539" s="43">
        <v>1</v>
      </c>
      <c r="J539" s="47" t="s">
        <v>753</v>
      </c>
      <c r="K539" s="28"/>
      <c r="L539" s="28"/>
      <c r="M539" s="28"/>
      <c r="N539" s="28"/>
      <c r="O539" s="28"/>
      <c r="P539" s="28"/>
      <c r="Q539" s="1"/>
    </row>
    <row r="540" spans="1:17" ht="58" x14ac:dyDescent="0.35">
      <c r="A540" s="28">
        <v>7</v>
      </c>
      <c r="B540" s="43">
        <v>600</v>
      </c>
      <c r="C540" s="43" t="s">
        <v>751</v>
      </c>
      <c r="D540" s="45" t="s">
        <v>0</v>
      </c>
      <c r="E540" s="43">
        <v>48</v>
      </c>
      <c r="F540" s="44">
        <v>46296</v>
      </c>
      <c r="G540" s="45" t="s">
        <v>752</v>
      </c>
      <c r="H540" s="33" t="s">
        <v>27</v>
      </c>
      <c r="I540" s="43">
        <v>1</v>
      </c>
      <c r="J540" s="47" t="s">
        <v>753</v>
      </c>
      <c r="K540" s="28"/>
      <c r="L540" s="28"/>
      <c r="M540" s="28"/>
      <c r="N540" s="28"/>
      <c r="O540" s="28"/>
      <c r="P540" s="28"/>
      <c r="Q540" s="1"/>
    </row>
    <row r="541" spans="1:17" ht="29" x14ac:dyDescent="0.35">
      <c r="A541" s="28">
        <v>7</v>
      </c>
      <c r="B541" s="43">
        <v>650</v>
      </c>
      <c r="C541" s="43" t="s">
        <v>746</v>
      </c>
      <c r="D541" s="45" t="s">
        <v>0</v>
      </c>
      <c r="E541" s="43">
        <v>156</v>
      </c>
      <c r="F541" s="44">
        <v>46296</v>
      </c>
      <c r="G541" s="45" t="s">
        <v>18</v>
      </c>
      <c r="H541" s="33" t="s">
        <v>27</v>
      </c>
      <c r="I541" s="43">
        <v>2</v>
      </c>
      <c r="J541" s="47" t="s">
        <v>754</v>
      </c>
      <c r="K541" s="28"/>
      <c r="L541" s="28"/>
      <c r="M541" s="28"/>
      <c r="N541" s="28"/>
      <c r="O541" s="28"/>
      <c r="P541" s="28"/>
      <c r="Q541" s="1"/>
    </row>
    <row r="542" spans="1:17" ht="29" x14ac:dyDescent="0.35">
      <c r="A542" s="28">
        <v>7</v>
      </c>
      <c r="B542" s="43">
        <v>11642</v>
      </c>
      <c r="C542" s="43" t="s">
        <v>755</v>
      </c>
      <c r="D542" s="45" t="s">
        <v>0</v>
      </c>
      <c r="E542" s="43">
        <v>32</v>
      </c>
      <c r="F542" s="44">
        <v>46296</v>
      </c>
      <c r="G542" s="45" t="s">
        <v>18</v>
      </c>
      <c r="H542" s="45" t="s">
        <v>97</v>
      </c>
      <c r="I542" s="43">
        <v>1</v>
      </c>
      <c r="J542" s="47" t="s">
        <v>756</v>
      </c>
      <c r="K542" s="28"/>
      <c r="L542" s="28"/>
      <c r="M542" s="28"/>
      <c r="N542" s="28"/>
      <c r="O542" s="28"/>
      <c r="P542" s="28"/>
      <c r="Q542" s="1"/>
    </row>
    <row r="543" spans="1:17" ht="29" x14ac:dyDescent="0.35">
      <c r="A543" s="28">
        <v>7</v>
      </c>
      <c r="B543" s="43">
        <v>314</v>
      </c>
      <c r="C543" s="43" t="s">
        <v>757</v>
      </c>
      <c r="D543" s="45" t="s">
        <v>0</v>
      </c>
      <c r="E543" s="43">
        <v>10</v>
      </c>
      <c r="F543" s="44">
        <v>46296</v>
      </c>
      <c r="G543" s="45" t="s">
        <v>18</v>
      </c>
      <c r="H543" s="43" t="s">
        <v>342</v>
      </c>
      <c r="I543" s="43">
        <v>4</v>
      </c>
      <c r="J543" s="47" t="s">
        <v>758</v>
      </c>
      <c r="K543" s="28"/>
      <c r="L543" s="28"/>
      <c r="M543" s="28"/>
      <c r="N543" s="28"/>
      <c r="O543" s="28"/>
      <c r="P543" s="28"/>
      <c r="Q543" s="1"/>
    </row>
    <row r="544" spans="1:17" ht="29" x14ac:dyDescent="0.35">
      <c r="A544" s="28">
        <v>7</v>
      </c>
      <c r="B544" s="43">
        <v>200</v>
      </c>
      <c r="C544" s="43" t="s">
        <v>759</v>
      </c>
      <c r="D544" s="45" t="s">
        <v>0</v>
      </c>
      <c r="E544" s="43">
        <v>48</v>
      </c>
      <c r="F544" s="44">
        <v>46296</v>
      </c>
      <c r="G544" s="45" t="s">
        <v>18</v>
      </c>
      <c r="H544" s="33" t="s">
        <v>27</v>
      </c>
      <c r="I544" s="46">
        <v>2</v>
      </c>
      <c r="J544" s="47" t="s">
        <v>754</v>
      </c>
      <c r="K544" s="28"/>
      <c r="L544" s="28"/>
      <c r="M544" s="28"/>
      <c r="N544" s="28"/>
      <c r="O544" s="28"/>
      <c r="P544" s="28"/>
      <c r="Q544" s="1"/>
    </row>
    <row r="545" spans="1:17" ht="29" x14ac:dyDescent="0.35">
      <c r="A545" s="28">
        <v>7</v>
      </c>
      <c r="B545" s="43">
        <v>1924</v>
      </c>
      <c r="C545" s="43" t="s">
        <v>760</v>
      </c>
      <c r="D545" s="45" t="s">
        <v>761</v>
      </c>
      <c r="E545" s="43">
        <v>20</v>
      </c>
      <c r="F545" s="44">
        <v>46296</v>
      </c>
      <c r="G545" s="43"/>
      <c r="H545" s="45" t="s">
        <v>33</v>
      </c>
      <c r="I545" s="46">
        <v>1</v>
      </c>
      <c r="J545" s="47" t="s">
        <v>762</v>
      </c>
      <c r="K545" s="28"/>
      <c r="L545" s="28"/>
      <c r="M545" s="28"/>
      <c r="N545" s="28"/>
      <c r="O545" s="28"/>
      <c r="P545" s="28"/>
      <c r="Q545" s="1"/>
    </row>
    <row r="546" spans="1:17" ht="29" x14ac:dyDescent="0.35">
      <c r="A546" s="28">
        <v>7</v>
      </c>
      <c r="B546" s="43" t="s">
        <v>763</v>
      </c>
      <c r="C546" s="43" t="s">
        <v>764</v>
      </c>
      <c r="D546" s="45" t="s">
        <v>0</v>
      </c>
      <c r="E546" s="43">
        <v>30</v>
      </c>
      <c r="F546" s="44">
        <v>46296</v>
      </c>
      <c r="G546" s="45" t="s">
        <v>18</v>
      </c>
      <c r="H546" s="33" t="s">
        <v>27</v>
      </c>
      <c r="I546" s="46">
        <v>1</v>
      </c>
      <c r="J546" s="47" t="s">
        <v>765</v>
      </c>
      <c r="K546" s="28"/>
      <c r="L546" s="28"/>
      <c r="M546" s="28"/>
      <c r="N546" s="28"/>
      <c r="O546" s="28"/>
      <c r="P546" s="28"/>
      <c r="Q546" s="1"/>
    </row>
    <row r="547" spans="1:17" ht="29" x14ac:dyDescent="0.35">
      <c r="A547" s="28">
        <v>7</v>
      </c>
      <c r="B547" s="43" t="s">
        <v>766</v>
      </c>
      <c r="C547" s="43" t="s">
        <v>764</v>
      </c>
      <c r="D547" s="45" t="s">
        <v>0</v>
      </c>
      <c r="E547" s="43">
        <v>26</v>
      </c>
      <c r="F547" s="44">
        <v>46296</v>
      </c>
      <c r="G547" s="45" t="s">
        <v>18</v>
      </c>
      <c r="H547" s="45" t="s">
        <v>767</v>
      </c>
      <c r="I547" s="46" t="s">
        <v>767</v>
      </c>
      <c r="J547" s="47" t="s">
        <v>765</v>
      </c>
      <c r="K547" s="28"/>
      <c r="L547" s="28"/>
      <c r="M547" s="28"/>
      <c r="N547" s="28"/>
      <c r="O547" s="28"/>
      <c r="P547" s="28"/>
      <c r="Q547" s="1"/>
    </row>
    <row r="548" spans="1:17" ht="29" x14ac:dyDescent="0.35">
      <c r="A548" s="28">
        <v>7</v>
      </c>
      <c r="B548" s="43" t="s">
        <v>768</v>
      </c>
      <c r="C548" s="43" t="s">
        <v>764</v>
      </c>
      <c r="D548" s="45" t="s">
        <v>0</v>
      </c>
      <c r="E548" s="43">
        <v>30</v>
      </c>
      <c r="F548" s="44">
        <v>46296</v>
      </c>
      <c r="G548" s="45" t="s">
        <v>18</v>
      </c>
      <c r="H548" s="45" t="s">
        <v>767</v>
      </c>
      <c r="I548" s="46" t="s">
        <v>767</v>
      </c>
      <c r="J548" s="47" t="s">
        <v>765</v>
      </c>
      <c r="K548" s="28"/>
      <c r="L548" s="28"/>
      <c r="M548" s="28"/>
      <c r="N548" s="28"/>
      <c r="O548" s="28"/>
      <c r="P548" s="28"/>
      <c r="Q548" s="1"/>
    </row>
    <row r="549" spans="1:17" ht="29" x14ac:dyDescent="0.35">
      <c r="A549" s="28">
        <v>7</v>
      </c>
      <c r="B549" s="43" t="s">
        <v>769</v>
      </c>
      <c r="C549" s="43" t="s">
        <v>770</v>
      </c>
      <c r="D549" s="45" t="s">
        <v>0</v>
      </c>
      <c r="E549" s="43">
        <v>3</v>
      </c>
      <c r="F549" s="44">
        <v>46296</v>
      </c>
      <c r="G549" s="45" t="s">
        <v>18</v>
      </c>
      <c r="H549" s="33" t="s">
        <v>27</v>
      </c>
      <c r="I549" s="43">
        <v>1</v>
      </c>
      <c r="J549" s="47" t="s">
        <v>765</v>
      </c>
      <c r="K549" s="28"/>
      <c r="L549" s="28"/>
      <c r="M549" s="28"/>
      <c r="N549" s="28"/>
      <c r="O549" s="28"/>
      <c r="P549" s="28"/>
      <c r="Q549" s="1"/>
    </row>
    <row r="550" spans="1:17" ht="29" x14ac:dyDescent="0.35">
      <c r="A550" s="28">
        <v>7</v>
      </c>
      <c r="B550" s="43" t="s">
        <v>771</v>
      </c>
      <c r="C550" s="43" t="s">
        <v>770</v>
      </c>
      <c r="D550" s="45" t="s">
        <v>0</v>
      </c>
      <c r="E550" s="43">
        <v>3</v>
      </c>
      <c r="F550" s="44">
        <v>46296</v>
      </c>
      <c r="G550" s="45" t="s">
        <v>18</v>
      </c>
      <c r="H550" s="43" t="s">
        <v>767</v>
      </c>
      <c r="I550" s="46" t="s">
        <v>767</v>
      </c>
      <c r="J550" s="47" t="s">
        <v>765</v>
      </c>
      <c r="K550" s="28"/>
      <c r="L550" s="28"/>
      <c r="M550" s="28"/>
      <c r="N550" s="28"/>
      <c r="O550" s="28"/>
      <c r="P550" s="28"/>
      <c r="Q550" s="1"/>
    </row>
    <row r="551" spans="1:17" x14ac:dyDescent="0.35">
      <c r="A551" s="28">
        <v>7</v>
      </c>
      <c r="B551" s="43" t="s">
        <v>772</v>
      </c>
      <c r="C551" s="45" t="s">
        <v>773</v>
      </c>
      <c r="D551" s="45" t="s">
        <v>0</v>
      </c>
      <c r="E551" s="43">
        <v>360</v>
      </c>
      <c r="F551" s="44">
        <v>46296</v>
      </c>
      <c r="G551" s="45" t="s">
        <v>18</v>
      </c>
      <c r="H551" s="43"/>
      <c r="I551" s="48"/>
      <c r="J551" s="47"/>
      <c r="K551" s="28"/>
      <c r="L551" s="28"/>
      <c r="M551" s="28"/>
      <c r="N551" s="28"/>
      <c r="O551" s="28"/>
      <c r="P551" s="28"/>
      <c r="Q551" s="1"/>
    </row>
    <row r="552" spans="1:17" x14ac:dyDescent="0.35">
      <c r="A552" s="28">
        <v>7</v>
      </c>
      <c r="B552" s="43">
        <v>25</v>
      </c>
      <c r="C552" s="45" t="s">
        <v>774</v>
      </c>
      <c r="D552" s="45" t="s">
        <v>0</v>
      </c>
      <c r="E552" s="43">
        <v>64</v>
      </c>
      <c r="F552" s="44">
        <v>46296</v>
      </c>
      <c r="G552" s="45" t="s">
        <v>18</v>
      </c>
      <c r="H552" s="33" t="s">
        <v>27</v>
      </c>
      <c r="I552" s="46">
        <v>1</v>
      </c>
      <c r="J552" s="47"/>
      <c r="K552" s="28"/>
      <c r="L552" s="28"/>
      <c r="M552" s="28"/>
      <c r="N552" s="28"/>
      <c r="O552" s="28"/>
      <c r="P552" s="28"/>
      <c r="Q552" s="1"/>
    </row>
    <row r="553" spans="1:17" x14ac:dyDescent="0.35">
      <c r="A553" s="28">
        <v>7</v>
      </c>
      <c r="B553" s="43">
        <v>5555</v>
      </c>
      <c r="C553" s="45" t="s">
        <v>704</v>
      </c>
      <c r="D553" s="45" t="s">
        <v>0</v>
      </c>
      <c r="E553" s="43">
        <v>30</v>
      </c>
      <c r="F553" s="44">
        <v>46296</v>
      </c>
      <c r="G553" s="45" t="s">
        <v>18</v>
      </c>
      <c r="H553" s="43"/>
      <c r="I553" s="46">
        <v>30</v>
      </c>
      <c r="J553" s="47"/>
      <c r="K553" s="28"/>
      <c r="L553" s="28"/>
      <c r="M553" s="28"/>
      <c r="N553" s="28"/>
      <c r="O553" s="28"/>
      <c r="P553" s="28"/>
      <c r="Q553" s="1"/>
    </row>
    <row r="554" spans="1:17" x14ac:dyDescent="0.35">
      <c r="A554" s="28">
        <v>7</v>
      </c>
      <c r="B554" s="43" t="s">
        <v>775</v>
      </c>
      <c r="C554" s="45" t="s">
        <v>776</v>
      </c>
      <c r="D554" s="45" t="s">
        <v>0</v>
      </c>
      <c r="E554" s="43">
        <v>55</v>
      </c>
      <c r="F554" s="44">
        <v>46296</v>
      </c>
      <c r="G554" s="45" t="s">
        <v>18</v>
      </c>
      <c r="H554" s="33" t="s">
        <v>27</v>
      </c>
      <c r="I554" s="46">
        <v>3</v>
      </c>
      <c r="J554" s="47"/>
      <c r="K554" s="28"/>
      <c r="L554" s="28"/>
      <c r="M554" s="28"/>
      <c r="N554" s="28"/>
      <c r="O554" s="28"/>
      <c r="P554" s="28"/>
      <c r="Q554" s="1"/>
    </row>
    <row r="555" spans="1:17" x14ac:dyDescent="0.35">
      <c r="A555" s="28">
        <v>7</v>
      </c>
      <c r="B555" s="43">
        <v>730</v>
      </c>
      <c r="C555" s="45" t="s">
        <v>777</v>
      </c>
      <c r="D555" s="45" t="s">
        <v>0</v>
      </c>
      <c r="E555" s="43">
        <v>39</v>
      </c>
      <c r="F555" s="44">
        <v>46296</v>
      </c>
      <c r="G555" s="45" t="s">
        <v>18</v>
      </c>
      <c r="H555" s="33" t="s">
        <v>27</v>
      </c>
      <c r="I555" s="46">
        <v>1</v>
      </c>
      <c r="J555" s="47"/>
      <c r="K555" s="28"/>
      <c r="L555" s="28"/>
      <c r="M555" s="28"/>
      <c r="N555" s="28"/>
      <c r="O555" s="28"/>
      <c r="P555" s="28"/>
      <c r="Q555" s="1"/>
    </row>
    <row r="556" spans="1:17" x14ac:dyDescent="0.35">
      <c r="A556" s="28">
        <v>7</v>
      </c>
      <c r="B556" s="43" t="s">
        <v>778</v>
      </c>
      <c r="C556" s="45" t="s">
        <v>779</v>
      </c>
      <c r="D556" s="45" t="s">
        <v>0</v>
      </c>
      <c r="E556" s="43">
        <v>24</v>
      </c>
      <c r="F556" s="44">
        <v>46296</v>
      </c>
      <c r="G556" s="45" t="s">
        <v>18</v>
      </c>
      <c r="H556" s="43" t="s">
        <v>134</v>
      </c>
      <c r="I556" s="46">
        <v>3</v>
      </c>
      <c r="J556" s="47"/>
      <c r="K556" s="28"/>
      <c r="L556" s="28"/>
      <c r="M556" s="28"/>
      <c r="N556" s="28"/>
      <c r="O556" s="28"/>
      <c r="P556" s="28"/>
      <c r="Q556" s="1"/>
    </row>
    <row r="557" spans="1:17" x14ac:dyDescent="0.35">
      <c r="A557" s="28">
        <v>7</v>
      </c>
      <c r="B557" s="43">
        <v>927</v>
      </c>
      <c r="C557" s="45" t="s">
        <v>780</v>
      </c>
      <c r="D557" s="45" t="s">
        <v>0</v>
      </c>
      <c r="E557" s="43">
        <v>110</v>
      </c>
      <c r="F557" s="44">
        <v>46296</v>
      </c>
      <c r="G557" s="45" t="s">
        <v>23</v>
      </c>
      <c r="H557" s="33" t="s">
        <v>13</v>
      </c>
      <c r="I557" s="46">
        <v>2</v>
      </c>
      <c r="J557" s="47"/>
      <c r="K557" s="28"/>
      <c r="L557" s="28"/>
      <c r="M557" s="28"/>
      <c r="N557" s="28"/>
      <c r="O557" s="28"/>
      <c r="P557" s="28"/>
      <c r="Q557" s="1"/>
    </row>
    <row r="558" spans="1:17" x14ac:dyDescent="0.35">
      <c r="A558" s="28">
        <v>7</v>
      </c>
      <c r="B558" s="43">
        <v>3339</v>
      </c>
      <c r="C558" s="45" t="s">
        <v>781</v>
      </c>
      <c r="D558" s="45" t="s">
        <v>0</v>
      </c>
      <c r="E558" s="43">
        <v>56</v>
      </c>
      <c r="F558" s="44">
        <v>46296</v>
      </c>
      <c r="G558" s="45" t="s">
        <v>23</v>
      </c>
      <c r="H558" s="43" t="s">
        <v>134</v>
      </c>
      <c r="I558" s="46">
        <v>4</v>
      </c>
      <c r="J558" s="47"/>
      <c r="K558" s="28"/>
      <c r="L558" s="28"/>
      <c r="M558" s="28"/>
      <c r="N558" s="28"/>
      <c r="O558" s="28"/>
      <c r="P558" s="28"/>
      <c r="Q558" s="1"/>
    </row>
    <row r="559" spans="1:17" x14ac:dyDescent="0.35">
      <c r="A559" s="28">
        <v>7</v>
      </c>
      <c r="B559" s="43">
        <v>78</v>
      </c>
      <c r="C559" s="45" t="s">
        <v>782</v>
      </c>
      <c r="D559" s="45" t="s">
        <v>0</v>
      </c>
      <c r="E559" s="43">
        <v>123</v>
      </c>
      <c r="F559" s="44">
        <v>46296</v>
      </c>
      <c r="G559" s="45" t="s">
        <v>23</v>
      </c>
      <c r="H559" s="43" t="s">
        <v>342</v>
      </c>
      <c r="I559" s="46">
        <v>3</v>
      </c>
      <c r="J559" s="47"/>
      <c r="K559" s="28"/>
      <c r="L559" s="28"/>
      <c r="M559" s="28"/>
      <c r="N559" s="28"/>
      <c r="O559" s="28"/>
      <c r="P559" s="28"/>
      <c r="Q559" s="1"/>
    </row>
    <row r="560" spans="1:17" x14ac:dyDescent="0.35">
      <c r="A560" s="28">
        <v>7</v>
      </c>
      <c r="B560" s="43">
        <v>4037</v>
      </c>
      <c r="C560" s="45" t="s">
        <v>783</v>
      </c>
      <c r="D560" s="45" t="s">
        <v>0</v>
      </c>
      <c r="E560" s="43">
        <v>87</v>
      </c>
      <c r="F560" s="44">
        <v>46296</v>
      </c>
      <c r="G560" s="45" t="s">
        <v>18</v>
      </c>
      <c r="H560" s="33" t="s">
        <v>27</v>
      </c>
      <c r="I560" s="43">
        <v>2</v>
      </c>
      <c r="J560" s="47"/>
      <c r="K560" s="28"/>
      <c r="L560" s="28"/>
      <c r="M560" s="28"/>
      <c r="N560" s="28"/>
      <c r="O560" s="28"/>
      <c r="P560" s="28"/>
      <c r="Q560" s="1"/>
    </row>
    <row r="561" spans="1:17" x14ac:dyDescent="0.35">
      <c r="A561" s="28">
        <v>7</v>
      </c>
      <c r="B561" s="43">
        <v>1824</v>
      </c>
      <c r="C561" s="45" t="s">
        <v>784</v>
      </c>
      <c r="D561" s="45" t="s">
        <v>0</v>
      </c>
      <c r="E561" s="43">
        <v>8</v>
      </c>
      <c r="F561" s="44">
        <v>46296</v>
      </c>
      <c r="G561" s="45" t="s">
        <v>18</v>
      </c>
      <c r="H561" s="43" t="s">
        <v>342</v>
      </c>
      <c r="I561" s="43">
        <v>2</v>
      </c>
      <c r="J561" s="47"/>
      <c r="K561" s="28"/>
      <c r="L561" s="28"/>
      <c r="M561" s="28"/>
      <c r="N561" s="28"/>
      <c r="O561" s="28"/>
      <c r="P561" s="28"/>
      <c r="Q561" s="1"/>
    </row>
    <row r="562" spans="1:17" x14ac:dyDescent="0.35">
      <c r="A562" s="28">
        <v>7</v>
      </c>
      <c r="B562" s="43">
        <v>5045</v>
      </c>
      <c r="C562" s="45" t="s">
        <v>785</v>
      </c>
      <c r="D562" s="45" t="s">
        <v>0</v>
      </c>
      <c r="E562" s="43">
        <v>113</v>
      </c>
      <c r="F562" s="44">
        <v>46296</v>
      </c>
      <c r="G562" s="45" t="s">
        <v>786</v>
      </c>
      <c r="H562" s="33" t="s">
        <v>13</v>
      </c>
      <c r="I562" s="43">
        <v>1</v>
      </c>
      <c r="J562" s="47"/>
      <c r="K562" s="28"/>
      <c r="L562" s="28"/>
      <c r="M562" s="28"/>
      <c r="N562" s="28"/>
      <c r="O562" s="28"/>
      <c r="P562" s="28"/>
      <c r="Q562" s="1"/>
    </row>
    <row r="563" spans="1:17" x14ac:dyDescent="0.35">
      <c r="A563" s="28">
        <v>7</v>
      </c>
      <c r="B563" s="43">
        <v>5055</v>
      </c>
      <c r="C563" s="45" t="s">
        <v>785</v>
      </c>
      <c r="D563" s="45" t="s">
        <v>0</v>
      </c>
      <c r="E563" s="43">
        <v>116</v>
      </c>
      <c r="F563" s="44">
        <v>46296</v>
      </c>
      <c r="G563" s="45" t="s">
        <v>786</v>
      </c>
      <c r="H563" s="33" t="s">
        <v>13</v>
      </c>
      <c r="I563" s="43">
        <v>1</v>
      </c>
      <c r="J563" s="47"/>
      <c r="K563" s="28"/>
      <c r="L563" s="28"/>
      <c r="M563" s="28"/>
      <c r="N563" s="28"/>
      <c r="O563" s="28"/>
      <c r="P563" s="28"/>
      <c r="Q563" s="1"/>
    </row>
    <row r="564" spans="1:17" ht="43.5" x14ac:dyDescent="0.35">
      <c r="A564" s="28">
        <v>7</v>
      </c>
      <c r="B564" s="43">
        <v>90</v>
      </c>
      <c r="C564" s="45" t="s">
        <v>787</v>
      </c>
      <c r="D564" s="45" t="s">
        <v>0</v>
      </c>
      <c r="E564" s="43">
        <v>76</v>
      </c>
      <c r="F564" s="44">
        <v>46296</v>
      </c>
      <c r="G564" s="45" t="s">
        <v>786</v>
      </c>
      <c r="H564" s="33" t="s">
        <v>13</v>
      </c>
      <c r="I564" s="43">
        <v>2</v>
      </c>
      <c r="J564" s="47" t="s">
        <v>788</v>
      </c>
      <c r="K564" s="28"/>
      <c r="L564" s="28"/>
      <c r="M564" s="28"/>
      <c r="N564" s="28"/>
      <c r="O564" s="28"/>
      <c r="P564" s="28"/>
      <c r="Q564" s="1"/>
    </row>
    <row r="565" spans="1:17" ht="43.5" x14ac:dyDescent="0.35">
      <c r="A565" s="28">
        <v>7</v>
      </c>
      <c r="B565" s="43">
        <v>90</v>
      </c>
      <c r="C565" s="45" t="s">
        <v>787</v>
      </c>
      <c r="D565" s="45" t="s">
        <v>0</v>
      </c>
      <c r="E565" s="43">
        <v>76</v>
      </c>
      <c r="F565" s="44">
        <v>46296</v>
      </c>
      <c r="G565" s="45" t="s">
        <v>786</v>
      </c>
      <c r="H565" s="33" t="s">
        <v>13</v>
      </c>
      <c r="I565" s="43">
        <v>2</v>
      </c>
      <c r="J565" s="47" t="s">
        <v>788</v>
      </c>
      <c r="K565" s="28"/>
      <c r="L565" s="28"/>
      <c r="M565" s="28"/>
      <c r="N565" s="28"/>
      <c r="O565" s="28"/>
      <c r="P565" s="28"/>
      <c r="Q565" s="1"/>
    </row>
    <row r="566" spans="1:17" ht="43.5" x14ac:dyDescent="0.35">
      <c r="A566" s="28">
        <v>7</v>
      </c>
      <c r="B566" s="43">
        <v>90</v>
      </c>
      <c r="C566" s="45" t="s">
        <v>787</v>
      </c>
      <c r="D566" s="45" t="s">
        <v>0</v>
      </c>
      <c r="E566" s="43">
        <v>78</v>
      </c>
      <c r="F566" s="44">
        <v>46296</v>
      </c>
      <c r="G566" s="45" t="s">
        <v>786</v>
      </c>
      <c r="H566" s="33" t="s">
        <v>13</v>
      </c>
      <c r="I566" s="43">
        <v>2</v>
      </c>
      <c r="J566" s="47" t="s">
        <v>788</v>
      </c>
      <c r="K566" s="28"/>
      <c r="L566" s="28"/>
      <c r="M566" s="28"/>
      <c r="N566" s="28"/>
      <c r="O566" s="28"/>
      <c r="P566" s="28"/>
      <c r="Q566" s="1"/>
    </row>
    <row r="567" spans="1:17" ht="43.5" x14ac:dyDescent="0.35">
      <c r="A567" s="28">
        <v>7</v>
      </c>
      <c r="B567" s="43">
        <v>90</v>
      </c>
      <c r="C567" s="45" t="s">
        <v>787</v>
      </c>
      <c r="D567" s="45" t="s">
        <v>0</v>
      </c>
      <c r="E567" s="43">
        <v>73</v>
      </c>
      <c r="F567" s="44">
        <v>46296</v>
      </c>
      <c r="G567" s="45" t="s">
        <v>786</v>
      </c>
      <c r="H567" s="33" t="s">
        <v>13</v>
      </c>
      <c r="I567" s="43">
        <v>2</v>
      </c>
      <c r="J567" s="47" t="s">
        <v>788</v>
      </c>
      <c r="K567" s="28"/>
      <c r="L567" s="28"/>
      <c r="M567" s="28"/>
      <c r="N567" s="28"/>
      <c r="O567" s="28"/>
      <c r="P567" s="28"/>
      <c r="Q567" s="1"/>
    </row>
    <row r="568" spans="1:17" ht="43.5" x14ac:dyDescent="0.35">
      <c r="A568" s="28">
        <v>7</v>
      </c>
      <c r="B568" s="43">
        <v>1400</v>
      </c>
      <c r="C568" s="45" t="s">
        <v>789</v>
      </c>
      <c r="D568" s="45" t="s">
        <v>0</v>
      </c>
      <c r="E568" s="43">
        <v>180</v>
      </c>
      <c r="F568" s="44">
        <v>46296</v>
      </c>
      <c r="G568" s="45" t="s">
        <v>786</v>
      </c>
      <c r="H568" s="33" t="s">
        <v>13</v>
      </c>
      <c r="I568" s="43">
        <v>3</v>
      </c>
      <c r="J568" s="47" t="s">
        <v>790</v>
      </c>
      <c r="K568" s="28"/>
      <c r="L568" s="28"/>
      <c r="M568" s="28"/>
      <c r="N568" s="28"/>
      <c r="O568" s="28"/>
      <c r="P568" s="28"/>
      <c r="Q568" s="1"/>
    </row>
    <row r="569" spans="1:17" ht="43.5" x14ac:dyDescent="0.35">
      <c r="A569" s="28">
        <v>7</v>
      </c>
      <c r="B569" s="43">
        <v>1400</v>
      </c>
      <c r="C569" s="45" t="s">
        <v>789</v>
      </c>
      <c r="D569" s="45" t="s">
        <v>0</v>
      </c>
      <c r="E569" s="43">
        <v>180</v>
      </c>
      <c r="F569" s="44">
        <v>46296</v>
      </c>
      <c r="G569" s="45" t="s">
        <v>786</v>
      </c>
      <c r="H569" s="33" t="s">
        <v>13</v>
      </c>
      <c r="I569" s="43">
        <v>3</v>
      </c>
      <c r="J569" s="47" t="s">
        <v>790</v>
      </c>
      <c r="K569" s="28"/>
      <c r="L569" s="28"/>
      <c r="M569" s="28"/>
      <c r="N569" s="28"/>
      <c r="O569" s="28"/>
      <c r="P569" s="28"/>
      <c r="Q569" s="1"/>
    </row>
    <row r="570" spans="1:17" x14ac:dyDescent="0.35">
      <c r="A570" s="28">
        <v>7</v>
      </c>
      <c r="B570" s="43">
        <v>18</v>
      </c>
      <c r="C570" s="45" t="s">
        <v>791</v>
      </c>
      <c r="D570" s="45" t="s">
        <v>0</v>
      </c>
      <c r="E570" s="43">
        <v>126</v>
      </c>
      <c r="F570" s="44">
        <v>46296</v>
      </c>
      <c r="G570" s="45" t="s">
        <v>786</v>
      </c>
      <c r="H570" s="33" t="s">
        <v>13</v>
      </c>
      <c r="I570" s="43">
        <v>2</v>
      </c>
      <c r="J570" s="47"/>
      <c r="K570" s="28"/>
      <c r="L570" s="28"/>
      <c r="M570" s="28"/>
      <c r="N570" s="28"/>
      <c r="O570" s="28"/>
      <c r="P570" s="28"/>
      <c r="Q570" s="1"/>
    </row>
    <row r="571" spans="1:17" x14ac:dyDescent="0.35">
      <c r="A571" s="28">
        <v>7</v>
      </c>
      <c r="B571" s="43">
        <v>43</v>
      </c>
      <c r="C571" s="45" t="s">
        <v>791</v>
      </c>
      <c r="D571" s="45" t="s">
        <v>0</v>
      </c>
      <c r="E571" s="43">
        <v>85</v>
      </c>
      <c r="F571" s="44">
        <v>46296</v>
      </c>
      <c r="G571" s="45" t="s">
        <v>786</v>
      </c>
      <c r="H571" s="33" t="s">
        <v>13</v>
      </c>
      <c r="I571" s="43">
        <v>2</v>
      </c>
      <c r="J571" s="47"/>
      <c r="K571" s="28"/>
      <c r="L571" s="28"/>
      <c r="M571" s="28"/>
      <c r="N571" s="28"/>
      <c r="O571" s="28"/>
      <c r="P571" s="28"/>
      <c r="Q571" s="1"/>
    </row>
    <row r="572" spans="1:17" x14ac:dyDescent="0.35">
      <c r="A572" s="28">
        <v>7</v>
      </c>
      <c r="B572" s="43">
        <v>50</v>
      </c>
      <c r="C572" s="45" t="s">
        <v>791</v>
      </c>
      <c r="D572" s="45" t="s">
        <v>0</v>
      </c>
      <c r="E572" s="43">
        <v>78</v>
      </c>
      <c r="F572" s="44">
        <v>46296</v>
      </c>
      <c r="G572" s="45" t="s">
        <v>786</v>
      </c>
      <c r="H572" s="33" t="s">
        <v>13</v>
      </c>
      <c r="I572" s="43">
        <v>2</v>
      </c>
      <c r="J572" s="47"/>
      <c r="K572" s="28"/>
      <c r="L572" s="28"/>
      <c r="M572" s="28"/>
      <c r="N572" s="28"/>
      <c r="O572" s="28"/>
      <c r="P572" s="28"/>
      <c r="Q572" s="1"/>
    </row>
    <row r="573" spans="1:17" x14ac:dyDescent="0.35">
      <c r="A573" s="28">
        <v>7</v>
      </c>
      <c r="B573" s="43">
        <v>80</v>
      </c>
      <c r="C573" s="45" t="s">
        <v>792</v>
      </c>
      <c r="D573" s="45" t="s">
        <v>0</v>
      </c>
      <c r="E573" s="43">
        <v>107</v>
      </c>
      <c r="F573" s="44">
        <v>46296</v>
      </c>
      <c r="G573" s="45" t="s">
        <v>786</v>
      </c>
      <c r="H573" s="33" t="s">
        <v>13</v>
      </c>
      <c r="I573" s="43">
        <v>2</v>
      </c>
      <c r="J573" s="47"/>
      <c r="K573" s="28"/>
      <c r="L573" s="28"/>
      <c r="M573" s="28"/>
      <c r="N573" s="28"/>
      <c r="O573" s="28"/>
      <c r="P573" s="28"/>
      <c r="Q573" s="1"/>
    </row>
    <row r="574" spans="1:17" x14ac:dyDescent="0.35">
      <c r="A574" s="28">
        <v>7</v>
      </c>
      <c r="B574" s="43">
        <v>70</v>
      </c>
      <c r="C574" s="45" t="s">
        <v>792</v>
      </c>
      <c r="D574" s="45" t="s">
        <v>0</v>
      </c>
      <c r="E574" s="43">
        <v>83</v>
      </c>
      <c r="F574" s="44">
        <v>46296</v>
      </c>
      <c r="G574" s="45" t="s">
        <v>786</v>
      </c>
      <c r="H574" s="33" t="s">
        <v>13</v>
      </c>
      <c r="I574" s="43">
        <v>2</v>
      </c>
      <c r="J574" s="47"/>
      <c r="K574" s="28"/>
      <c r="L574" s="28"/>
      <c r="M574" s="28"/>
      <c r="N574" s="28"/>
      <c r="O574" s="28"/>
      <c r="P574" s="28"/>
      <c r="Q574" s="1"/>
    </row>
    <row r="575" spans="1:17" x14ac:dyDescent="0.35">
      <c r="A575" s="28">
        <v>7</v>
      </c>
      <c r="B575" s="43">
        <v>60</v>
      </c>
      <c r="C575" s="45" t="s">
        <v>792</v>
      </c>
      <c r="D575" s="45" t="s">
        <v>0</v>
      </c>
      <c r="E575" s="43">
        <v>78</v>
      </c>
      <c r="F575" s="44">
        <v>46296</v>
      </c>
      <c r="G575" s="45" t="s">
        <v>786</v>
      </c>
      <c r="H575" s="33" t="s">
        <v>13</v>
      </c>
      <c r="I575" s="43">
        <v>2</v>
      </c>
      <c r="J575" s="47"/>
      <c r="K575" s="28"/>
      <c r="L575" s="28"/>
      <c r="M575" s="28"/>
      <c r="N575" s="28"/>
      <c r="O575" s="28"/>
      <c r="P575" s="28"/>
      <c r="Q575" s="1"/>
    </row>
    <row r="576" spans="1:17" x14ac:dyDescent="0.35">
      <c r="A576" s="28">
        <v>7</v>
      </c>
      <c r="B576" s="43">
        <v>1815</v>
      </c>
      <c r="C576" s="45" t="s">
        <v>793</v>
      </c>
      <c r="D576" s="45" t="s">
        <v>0</v>
      </c>
      <c r="E576" s="43">
        <v>16</v>
      </c>
      <c r="F576" s="44">
        <v>46296</v>
      </c>
      <c r="G576" s="45" t="s">
        <v>18</v>
      </c>
      <c r="H576" s="45" t="s">
        <v>19</v>
      </c>
      <c r="I576" s="48"/>
      <c r="J576" s="47"/>
      <c r="K576" s="28"/>
      <c r="L576" s="28"/>
      <c r="M576" s="28"/>
      <c r="N576" s="28"/>
      <c r="O576" s="28"/>
      <c r="P576" s="28"/>
      <c r="Q576" s="1"/>
    </row>
    <row r="577" spans="1:17" x14ac:dyDescent="0.35">
      <c r="A577" s="28">
        <v>7</v>
      </c>
      <c r="B577" s="43">
        <v>1730</v>
      </c>
      <c r="C577" s="45" t="s">
        <v>794</v>
      </c>
      <c r="D577" s="45" t="s">
        <v>0</v>
      </c>
      <c r="E577" s="43">
        <v>19</v>
      </c>
      <c r="F577" s="44">
        <v>46296</v>
      </c>
      <c r="G577" s="45" t="s">
        <v>18</v>
      </c>
      <c r="H577" s="45" t="s">
        <v>795</v>
      </c>
      <c r="I577" s="46">
        <v>1</v>
      </c>
      <c r="J577" s="47"/>
      <c r="K577" s="28"/>
      <c r="L577" s="28"/>
      <c r="M577" s="28"/>
      <c r="N577" s="28"/>
      <c r="O577" s="28"/>
      <c r="P577" s="28"/>
      <c r="Q577" s="1"/>
    </row>
    <row r="578" spans="1:17" ht="43.5" x14ac:dyDescent="0.35">
      <c r="A578" s="28">
        <v>7</v>
      </c>
      <c r="B578" s="43" t="s">
        <v>796</v>
      </c>
      <c r="C578" s="43" t="s">
        <v>797</v>
      </c>
      <c r="D578" s="45" t="s">
        <v>0</v>
      </c>
      <c r="E578" s="43">
        <v>19</v>
      </c>
      <c r="F578" s="44">
        <v>46296</v>
      </c>
      <c r="G578" s="45" t="s">
        <v>18</v>
      </c>
      <c r="H578" s="45" t="s">
        <v>798</v>
      </c>
      <c r="I578" s="46" t="s">
        <v>799</v>
      </c>
      <c r="J578" s="47" t="s">
        <v>800</v>
      </c>
      <c r="K578" s="28"/>
      <c r="L578" s="28"/>
      <c r="M578" s="28"/>
      <c r="N578" s="28"/>
      <c r="O578" s="28"/>
      <c r="P578" s="28"/>
      <c r="Q578" s="1"/>
    </row>
    <row r="579" spans="1:17" ht="43.5" x14ac:dyDescent="0.35">
      <c r="A579" s="28">
        <v>7</v>
      </c>
      <c r="B579" s="43" t="s">
        <v>801</v>
      </c>
      <c r="C579" s="45" t="s">
        <v>802</v>
      </c>
      <c r="D579" s="45" t="s">
        <v>0</v>
      </c>
      <c r="E579" s="43">
        <v>4</v>
      </c>
      <c r="F579" s="44">
        <v>46296</v>
      </c>
      <c r="G579" s="45" t="s">
        <v>18</v>
      </c>
      <c r="H579" s="45" t="s">
        <v>798</v>
      </c>
      <c r="I579" s="46" t="s">
        <v>799</v>
      </c>
      <c r="J579" s="47" t="s">
        <v>800</v>
      </c>
      <c r="K579" s="28"/>
      <c r="L579" s="28"/>
      <c r="M579" s="28"/>
      <c r="N579" s="28"/>
      <c r="O579" s="28"/>
      <c r="P579" s="28"/>
      <c r="Q579" s="1"/>
    </row>
    <row r="580" spans="1:17" x14ac:dyDescent="0.35">
      <c r="A580" s="28">
        <v>7</v>
      </c>
      <c r="B580" s="43">
        <v>3500</v>
      </c>
      <c r="C580" s="45" t="s">
        <v>803</v>
      </c>
      <c r="D580" s="45" t="s">
        <v>0</v>
      </c>
      <c r="E580" s="43">
        <v>303</v>
      </c>
      <c r="F580" s="44">
        <v>46296</v>
      </c>
      <c r="G580" s="45" t="s">
        <v>18</v>
      </c>
      <c r="H580" s="33" t="s">
        <v>27</v>
      </c>
      <c r="I580" s="46">
        <v>7</v>
      </c>
      <c r="J580" s="47"/>
      <c r="K580" s="28"/>
      <c r="L580" s="28"/>
      <c r="M580" s="28"/>
      <c r="N580" s="28"/>
      <c r="O580" s="28"/>
      <c r="P580" s="28"/>
      <c r="Q580" s="1"/>
    </row>
    <row r="581" spans="1:17" x14ac:dyDescent="0.35">
      <c r="A581" s="28">
        <v>7</v>
      </c>
      <c r="B581" s="43" t="s">
        <v>804</v>
      </c>
      <c r="C581" s="45" t="s">
        <v>805</v>
      </c>
      <c r="D581" s="45" t="s">
        <v>0</v>
      </c>
      <c r="E581" s="43">
        <v>93</v>
      </c>
      <c r="F581" s="44">
        <v>46296</v>
      </c>
      <c r="G581" s="45" t="s">
        <v>12</v>
      </c>
      <c r="H581" s="33" t="s">
        <v>27</v>
      </c>
      <c r="I581" s="46">
        <v>1</v>
      </c>
      <c r="J581" s="47"/>
      <c r="K581" s="28"/>
      <c r="L581" s="28"/>
      <c r="M581" s="28"/>
      <c r="N581" s="28"/>
      <c r="O581" s="28"/>
      <c r="P581" s="28"/>
      <c r="Q581" s="1"/>
    </row>
    <row r="582" spans="1:17" x14ac:dyDescent="0.35">
      <c r="A582" s="28">
        <v>7</v>
      </c>
      <c r="B582" s="43">
        <v>5790</v>
      </c>
      <c r="C582" s="45" t="s">
        <v>770</v>
      </c>
      <c r="D582" s="45" t="s">
        <v>0</v>
      </c>
      <c r="E582" s="43">
        <v>37</v>
      </c>
      <c r="F582" s="44">
        <v>46296</v>
      </c>
      <c r="G582" s="45" t="s">
        <v>18</v>
      </c>
      <c r="H582" s="33" t="s">
        <v>27</v>
      </c>
      <c r="I582" s="46">
        <v>2</v>
      </c>
      <c r="J582" s="47"/>
      <c r="K582" s="28"/>
      <c r="L582" s="28"/>
      <c r="M582" s="28"/>
      <c r="N582" s="28"/>
      <c r="O582" s="28"/>
      <c r="P582" s="28"/>
      <c r="Q582" s="1"/>
    </row>
    <row r="583" spans="1:17" x14ac:dyDescent="0.35">
      <c r="A583" s="28">
        <v>7</v>
      </c>
      <c r="B583" s="43">
        <v>5616</v>
      </c>
      <c r="C583" s="45" t="s">
        <v>806</v>
      </c>
      <c r="D583" s="45" t="s">
        <v>0</v>
      </c>
      <c r="E583" s="43">
        <v>41</v>
      </c>
      <c r="F583" s="44">
        <v>46296</v>
      </c>
      <c r="G583" s="45" t="s">
        <v>18</v>
      </c>
      <c r="H583" s="33" t="s">
        <v>27</v>
      </c>
      <c r="I583" s="46">
        <v>6</v>
      </c>
      <c r="J583" s="47"/>
      <c r="K583" s="28"/>
      <c r="L583" s="28"/>
      <c r="M583" s="28"/>
      <c r="N583" s="28"/>
      <c r="O583" s="28"/>
      <c r="P583" s="28"/>
      <c r="Q583" s="1"/>
    </row>
    <row r="584" spans="1:17" x14ac:dyDescent="0.35">
      <c r="A584" s="28">
        <v>7</v>
      </c>
      <c r="B584" s="43">
        <v>228</v>
      </c>
      <c r="C584" s="45" t="s">
        <v>807</v>
      </c>
      <c r="D584" s="45" t="s">
        <v>0</v>
      </c>
      <c r="E584" s="43">
        <v>52</v>
      </c>
      <c r="F584" s="44">
        <v>46296</v>
      </c>
      <c r="G584" s="45" t="s">
        <v>18</v>
      </c>
      <c r="H584" s="45" t="s">
        <v>808</v>
      </c>
      <c r="I584" s="46" t="s">
        <v>809</v>
      </c>
      <c r="J584" s="47"/>
      <c r="K584" s="28"/>
      <c r="L584" s="28"/>
      <c r="M584" s="28"/>
      <c r="N584" s="28"/>
      <c r="O584" s="28"/>
      <c r="P584" s="28"/>
      <c r="Q584" s="1"/>
    </row>
    <row r="585" spans="1:17" x14ac:dyDescent="0.35">
      <c r="A585" s="28">
        <v>7</v>
      </c>
      <c r="B585" s="43" t="s">
        <v>810</v>
      </c>
      <c r="C585" s="45" t="s">
        <v>811</v>
      </c>
      <c r="D585" s="45" t="s">
        <v>0</v>
      </c>
      <c r="E585" s="43">
        <v>26</v>
      </c>
      <c r="F585" s="44">
        <v>46296</v>
      </c>
      <c r="G585" s="45" t="s">
        <v>18</v>
      </c>
      <c r="H585" s="43" t="s">
        <v>342</v>
      </c>
      <c r="I585" s="46">
        <v>9</v>
      </c>
      <c r="J585" s="47"/>
      <c r="K585" s="28"/>
      <c r="L585" s="28"/>
      <c r="M585" s="28"/>
      <c r="N585" s="28"/>
      <c r="O585" s="28"/>
      <c r="P585" s="28"/>
      <c r="Q585" s="1"/>
    </row>
    <row r="586" spans="1:17" x14ac:dyDescent="0.35">
      <c r="A586" s="28">
        <v>7</v>
      </c>
      <c r="B586" s="43" t="s">
        <v>812</v>
      </c>
      <c r="C586" s="45" t="s">
        <v>811</v>
      </c>
      <c r="D586" s="45" t="s">
        <v>0</v>
      </c>
      <c r="E586" s="43">
        <v>30</v>
      </c>
      <c r="F586" s="44">
        <v>46296</v>
      </c>
      <c r="G586" s="45" t="s">
        <v>18</v>
      </c>
      <c r="H586" s="43" t="s">
        <v>342</v>
      </c>
      <c r="I586" s="46">
        <v>9</v>
      </c>
      <c r="J586" s="47"/>
      <c r="K586" s="28"/>
      <c r="L586" s="28"/>
      <c r="M586" s="28"/>
      <c r="N586" s="28"/>
      <c r="O586" s="28"/>
      <c r="P586" s="28"/>
      <c r="Q586" s="1"/>
    </row>
    <row r="587" spans="1:17" x14ac:dyDescent="0.35">
      <c r="A587" s="28">
        <v>7</v>
      </c>
      <c r="B587" s="43">
        <v>7900</v>
      </c>
      <c r="C587" s="45" t="s">
        <v>813</v>
      </c>
      <c r="D587" s="45" t="s">
        <v>0</v>
      </c>
      <c r="E587" s="43">
        <v>32</v>
      </c>
      <c r="F587" s="44">
        <v>46296</v>
      </c>
      <c r="G587" s="43" t="s">
        <v>18</v>
      </c>
      <c r="H587" s="43" t="s">
        <v>342</v>
      </c>
      <c r="I587" s="43">
        <v>8</v>
      </c>
      <c r="J587" s="47"/>
      <c r="K587" s="28"/>
      <c r="L587" s="28"/>
      <c r="M587" s="28"/>
      <c r="N587" s="28"/>
      <c r="O587" s="28"/>
      <c r="P587" s="28"/>
      <c r="Q587" s="1"/>
    </row>
    <row r="588" spans="1:17" x14ac:dyDescent="0.35">
      <c r="A588" s="28">
        <v>7</v>
      </c>
      <c r="B588" s="43">
        <v>12</v>
      </c>
      <c r="C588" s="45" t="s">
        <v>814</v>
      </c>
      <c r="D588" s="45" t="s">
        <v>0</v>
      </c>
      <c r="E588" s="43">
        <v>66</v>
      </c>
      <c r="F588" s="44">
        <v>46296</v>
      </c>
      <c r="G588" s="43" t="s">
        <v>18</v>
      </c>
      <c r="H588" s="33" t="s">
        <v>27</v>
      </c>
      <c r="I588" s="43">
        <v>3</v>
      </c>
      <c r="J588" s="47"/>
      <c r="K588" s="28"/>
      <c r="L588" s="28"/>
      <c r="M588" s="28"/>
      <c r="N588" s="28"/>
      <c r="O588" s="28"/>
      <c r="P588" s="28"/>
      <c r="Q588" s="1"/>
    </row>
    <row r="589" spans="1:17" x14ac:dyDescent="0.35">
      <c r="A589" s="28">
        <v>7</v>
      </c>
      <c r="B589" s="43" t="s">
        <v>815</v>
      </c>
      <c r="C589" s="45" t="s">
        <v>770</v>
      </c>
      <c r="D589" s="45" t="s">
        <v>0</v>
      </c>
      <c r="E589" s="43">
        <v>68</v>
      </c>
      <c r="F589" s="44">
        <v>46296</v>
      </c>
      <c r="G589" s="43" t="s">
        <v>12</v>
      </c>
      <c r="H589" s="43" t="s">
        <v>816</v>
      </c>
      <c r="I589" s="43" t="s">
        <v>817</v>
      </c>
      <c r="J589" s="47"/>
      <c r="K589" s="28"/>
      <c r="L589" s="28"/>
      <c r="M589" s="28"/>
      <c r="N589" s="28"/>
      <c r="O589" s="28"/>
      <c r="P589" s="28"/>
      <c r="Q589" s="1"/>
    </row>
    <row r="590" spans="1:17" x14ac:dyDescent="0.35">
      <c r="A590" s="28">
        <v>7</v>
      </c>
      <c r="B590" s="43" t="s">
        <v>818</v>
      </c>
      <c r="C590" s="45" t="s">
        <v>819</v>
      </c>
      <c r="D590" s="45" t="s">
        <v>0</v>
      </c>
      <c r="E590" s="43">
        <v>24</v>
      </c>
      <c r="F590" s="44">
        <v>46296</v>
      </c>
      <c r="G590" s="43" t="s">
        <v>18</v>
      </c>
      <c r="H590" s="43" t="s">
        <v>820</v>
      </c>
      <c r="I590" s="43">
        <v>24</v>
      </c>
      <c r="J590" s="47"/>
      <c r="K590" s="28"/>
      <c r="L590" s="28"/>
      <c r="M590" s="28"/>
      <c r="N590" s="28"/>
      <c r="O590" s="28"/>
      <c r="P590" s="28"/>
      <c r="Q590" s="1"/>
    </row>
    <row r="591" spans="1:17" ht="29" x14ac:dyDescent="0.35">
      <c r="A591" s="28">
        <v>7</v>
      </c>
      <c r="B591" s="43" t="s">
        <v>821</v>
      </c>
      <c r="C591" s="45" t="s">
        <v>822</v>
      </c>
      <c r="D591" s="45" t="s">
        <v>0</v>
      </c>
      <c r="E591" s="43">
        <v>36</v>
      </c>
      <c r="F591" s="44">
        <v>46296</v>
      </c>
      <c r="G591" s="43" t="s">
        <v>12</v>
      </c>
      <c r="H591" s="33" t="s">
        <v>27</v>
      </c>
      <c r="I591" s="43">
        <v>1</v>
      </c>
      <c r="J591" s="47" t="s">
        <v>823</v>
      </c>
      <c r="K591" s="28"/>
      <c r="L591" s="28"/>
      <c r="M591" s="28"/>
      <c r="N591" s="28"/>
      <c r="O591" s="28"/>
      <c r="P591" s="28"/>
      <c r="Q591" s="1"/>
    </row>
    <row r="592" spans="1:17" ht="29" x14ac:dyDescent="0.35">
      <c r="A592" s="28">
        <v>7</v>
      </c>
      <c r="B592" s="43" t="s">
        <v>824</v>
      </c>
      <c r="C592" s="45" t="s">
        <v>825</v>
      </c>
      <c r="D592" s="45" t="s">
        <v>0</v>
      </c>
      <c r="E592" s="43">
        <v>33</v>
      </c>
      <c r="F592" s="44">
        <v>46296</v>
      </c>
      <c r="G592" s="43" t="s">
        <v>12</v>
      </c>
      <c r="H592" s="33" t="s">
        <v>27</v>
      </c>
      <c r="I592" s="43">
        <v>1</v>
      </c>
      <c r="J592" s="47" t="s">
        <v>826</v>
      </c>
      <c r="K592" s="28"/>
      <c r="L592" s="28"/>
      <c r="M592" s="28"/>
      <c r="N592" s="28"/>
      <c r="O592" s="28"/>
      <c r="P592" s="28"/>
      <c r="Q592" s="1"/>
    </row>
    <row r="593" spans="1:17" ht="29" x14ac:dyDescent="0.35">
      <c r="A593" s="28">
        <v>7</v>
      </c>
      <c r="B593" s="43" t="s">
        <v>827</v>
      </c>
      <c r="C593" s="45" t="s">
        <v>828</v>
      </c>
      <c r="D593" s="45" t="s">
        <v>0</v>
      </c>
      <c r="E593" s="43">
        <v>23</v>
      </c>
      <c r="F593" s="44">
        <v>46296</v>
      </c>
      <c r="G593" s="43" t="s">
        <v>12</v>
      </c>
      <c r="H593" s="33" t="s">
        <v>27</v>
      </c>
      <c r="I593" s="43">
        <v>1</v>
      </c>
      <c r="J593" s="47" t="s">
        <v>829</v>
      </c>
      <c r="K593" s="28"/>
      <c r="L593" s="28"/>
      <c r="M593" s="28"/>
      <c r="N593" s="28"/>
      <c r="O593" s="28"/>
      <c r="P593" s="28"/>
      <c r="Q593" s="1"/>
    </row>
    <row r="594" spans="1:17" x14ac:dyDescent="0.35">
      <c r="A594" s="28">
        <v>7</v>
      </c>
      <c r="B594" s="43">
        <v>1</v>
      </c>
      <c r="C594" s="43" t="s">
        <v>830</v>
      </c>
      <c r="D594" s="45" t="s">
        <v>0</v>
      </c>
      <c r="E594" s="43">
        <v>80</v>
      </c>
      <c r="F594" s="44">
        <v>46296</v>
      </c>
      <c r="G594" s="43" t="s">
        <v>12</v>
      </c>
      <c r="H594" s="33" t="s">
        <v>27</v>
      </c>
      <c r="I594" s="43">
        <v>2</v>
      </c>
      <c r="J594" s="47"/>
      <c r="K594" s="28"/>
      <c r="L594" s="28"/>
      <c r="M594" s="28"/>
      <c r="N594" s="28"/>
      <c r="O594" s="28"/>
      <c r="P594" s="28"/>
      <c r="Q594" s="1"/>
    </row>
    <row r="595" spans="1:17" x14ac:dyDescent="0.35">
      <c r="A595" s="28">
        <v>7</v>
      </c>
      <c r="B595" s="43">
        <v>495</v>
      </c>
      <c r="C595" s="43" t="s">
        <v>831</v>
      </c>
      <c r="D595" s="45" t="s">
        <v>0</v>
      </c>
      <c r="E595" s="43">
        <v>47</v>
      </c>
      <c r="F595" s="44">
        <v>46296</v>
      </c>
      <c r="G595" s="45" t="s">
        <v>18</v>
      </c>
      <c r="H595" s="33" t="s">
        <v>27</v>
      </c>
      <c r="I595" s="43">
        <v>1</v>
      </c>
      <c r="J595" s="47"/>
      <c r="K595" s="28"/>
      <c r="L595" s="28"/>
      <c r="M595" s="28"/>
      <c r="N595" s="28"/>
      <c r="O595" s="28"/>
      <c r="P595" s="28"/>
      <c r="Q595" s="1"/>
    </row>
    <row r="596" spans="1:17" x14ac:dyDescent="0.35">
      <c r="A596" s="28">
        <v>7</v>
      </c>
      <c r="B596" s="43">
        <v>659</v>
      </c>
      <c r="C596" s="45" t="s">
        <v>832</v>
      </c>
      <c r="D596" s="45" t="s">
        <v>0</v>
      </c>
      <c r="E596" s="43">
        <v>32</v>
      </c>
      <c r="F596" s="44">
        <v>46296</v>
      </c>
      <c r="G596" s="45" t="s">
        <v>18</v>
      </c>
      <c r="H596" s="33" t="s">
        <v>27</v>
      </c>
      <c r="I596" s="43">
        <v>1</v>
      </c>
      <c r="J596" s="47"/>
      <c r="K596" s="28"/>
      <c r="L596" s="28"/>
      <c r="M596" s="28"/>
      <c r="N596" s="28"/>
      <c r="O596" s="28"/>
      <c r="P596" s="28"/>
      <c r="Q596" s="1"/>
    </row>
    <row r="597" spans="1:17" x14ac:dyDescent="0.35">
      <c r="A597" s="28">
        <v>7</v>
      </c>
      <c r="B597" s="43">
        <v>2</v>
      </c>
      <c r="C597" s="45" t="s">
        <v>833</v>
      </c>
      <c r="D597" s="45" t="s">
        <v>0</v>
      </c>
      <c r="E597" s="43">
        <v>31</v>
      </c>
      <c r="F597" s="44">
        <v>46296</v>
      </c>
      <c r="G597" s="45" t="s">
        <v>18</v>
      </c>
      <c r="H597" s="33" t="s">
        <v>27</v>
      </c>
      <c r="I597" s="46">
        <v>1</v>
      </c>
      <c r="J597" s="47"/>
      <c r="K597" s="28"/>
      <c r="L597" s="28"/>
      <c r="M597" s="28"/>
      <c r="N597" s="28"/>
      <c r="O597" s="28"/>
      <c r="P597" s="28"/>
      <c r="Q597" s="1"/>
    </row>
    <row r="598" spans="1:17" x14ac:dyDescent="0.35">
      <c r="A598" s="28">
        <v>7</v>
      </c>
      <c r="B598" s="43">
        <v>626</v>
      </c>
      <c r="C598" s="45" t="s">
        <v>834</v>
      </c>
      <c r="D598" s="45" t="s">
        <v>0</v>
      </c>
      <c r="E598" s="43">
        <v>30</v>
      </c>
      <c r="F598" s="44">
        <v>46296</v>
      </c>
      <c r="G598" s="45" t="s">
        <v>18</v>
      </c>
      <c r="H598" s="33" t="s">
        <v>27</v>
      </c>
      <c r="I598" s="46">
        <v>1</v>
      </c>
      <c r="J598" s="47"/>
      <c r="K598" s="28"/>
      <c r="L598" s="28"/>
      <c r="M598" s="28"/>
      <c r="N598" s="28"/>
      <c r="O598" s="28"/>
      <c r="P598" s="28"/>
      <c r="Q598" s="1"/>
    </row>
    <row r="599" spans="1:17" x14ac:dyDescent="0.35">
      <c r="A599" s="28">
        <v>7</v>
      </c>
      <c r="B599" s="43" t="s">
        <v>835</v>
      </c>
      <c r="C599" s="45" t="s">
        <v>836</v>
      </c>
      <c r="D599" s="45" t="s">
        <v>0</v>
      </c>
      <c r="E599" s="43">
        <v>27</v>
      </c>
      <c r="F599" s="44">
        <v>46296</v>
      </c>
      <c r="G599" s="45" t="s">
        <v>837</v>
      </c>
      <c r="H599" s="33" t="s">
        <v>27</v>
      </c>
      <c r="I599" s="46">
        <v>1</v>
      </c>
      <c r="J599" s="47"/>
      <c r="K599" s="28"/>
      <c r="L599" s="28"/>
      <c r="M599" s="28"/>
      <c r="N599" s="28"/>
      <c r="O599" s="28"/>
      <c r="P599" s="28"/>
      <c r="Q599" s="1"/>
    </row>
    <row r="600" spans="1:17" x14ac:dyDescent="0.35">
      <c r="A600" s="28">
        <v>7</v>
      </c>
      <c r="B600" s="43" t="s">
        <v>838</v>
      </c>
      <c r="C600" s="45" t="s">
        <v>836</v>
      </c>
      <c r="D600" s="45" t="s">
        <v>0</v>
      </c>
      <c r="E600" s="43">
        <v>40</v>
      </c>
      <c r="F600" s="44">
        <v>46296</v>
      </c>
      <c r="G600" s="45" t="s">
        <v>837</v>
      </c>
      <c r="H600" s="33" t="s">
        <v>27</v>
      </c>
      <c r="I600" s="46">
        <v>2</v>
      </c>
      <c r="J600" s="47"/>
      <c r="K600" s="28"/>
      <c r="L600" s="28"/>
      <c r="M600" s="28"/>
      <c r="N600" s="28"/>
      <c r="O600" s="28"/>
      <c r="P600" s="28"/>
      <c r="Q600" s="1"/>
    </row>
    <row r="601" spans="1:17" x14ac:dyDescent="0.35">
      <c r="A601" s="28">
        <v>7</v>
      </c>
      <c r="B601" s="43" t="s">
        <v>839</v>
      </c>
      <c r="C601" s="45" t="s">
        <v>836</v>
      </c>
      <c r="D601" s="45" t="s">
        <v>0</v>
      </c>
      <c r="E601" s="43">
        <v>7</v>
      </c>
      <c r="F601" s="44">
        <v>46296</v>
      </c>
      <c r="G601" s="45" t="s">
        <v>837</v>
      </c>
      <c r="H601" s="33" t="s">
        <v>27</v>
      </c>
      <c r="I601" s="46">
        <v>1</v>
      </c>
      <c r="J601" s="47"/>
      <c r="K601" s="28"/>
      <c r="L601" s="28"/>
      <c r="M601" s="28"/>
      <c r="N601" s="28"/>
      <c r="O601" s="28"/>
      <c r="P601" s="28"/>
      <c r="Q601" s="1"/>
    </row>
    <row r="602" spans="1:17" x14ac:dyDescent="0.35">
      <c r="A602" s="28">
        <v>7</v>
      </c>
      <c r="B602" s="46">
        <v>120</v>
      </c>
      <c r="C602" s="45" t="s">
        <v>840</v>
      </c>
      <c r="D602" s="45" t="s">
        <v>0</v>
      </c>
      <c r="E602" s="43">
        <v>32</v>
      </c>
      <c r="F602" s="44">
        <v>46356</v>
      </c>
      <c r="G602" s="45" t="s">
        <v>18</v>
      </c>
      <c r="H602" s="43" t="s">
        <v>134</v>
      </c>
      <c r="I602" s="46">
        <v>5</v>
      </c>
      <c r="J602" s="44" t="s">
        <v>841</v>
      </c>
      <c r="K602" s="28"/>
      <c r="L602" s="28"/>
      <c r="M602" s="28"/>
      <c r="N602" s="28"/>
      <c r="O602" s="28"/>
      <c r="P602" s="28"/>
      <c r="Q602" s="1"/>
    </row>
    <row r="603" spans="1:17" x14ac:dyDescent="0.35">
      <c r="A603" s="28">
        <v>7</v>
      </c>
      <c r="B603" s="46">
        <v>4628</v>
      </c>
      <c r="C603" s="45" t="s">
        <v>842</v>
      </c>
      <c r="D603" s="45" t="s">
        <v>0</v>
      </c>
      <c r="E603" s="43">
        <v>6</v>
      </c>
      <c r="F603" s="44">
        <v>46312</v>
      </c>
      <c r="G603" s="45" t="s">
        <v>18</v>
      </c>
      <c r="H603" s="49"/>
      <c r="I603" s="46">
        <v>1</v>
      </c>
      <c r="J603" s="44">
        <v>46312</v>
      </c>
      <c r="K603" s="28"/>
      <c r="L603" s="28"/>
      <c r="M603" s="28"/>
      <c r="N603" s="28"/>
      <c r="O603" s="28"/>
      <c r="P603" s="28"/>
      <c r="Q603" s="1"/>
    </row>
    <row r="604" spans="1:17" x14ac:dyDescent="0.35">
      <c r="A604" s="28">
        <v>7</v>
      </c>
      <c r="B604" s="46">
        <v>99</v>
      </c>
      <c r="C604" s="45" t="s">
        <v>843</v>
      </c>
      <c r="D604" s="45" t="s">
        <v>0</v>
      </c>
      <c r="E604" s="43">
        <v>304</v>
      </c>
      <c r="F604" s="44">
        <v>46600</v>
      </c>
      <c r="G604" s="49"/>
      <c r="H604" s="33" t="s">
        <v>27</v>
      </c>
      <c r="I604" s="46">
        <v>2</v>
      </c>
      <c r="J604" s="44" t="s">
        <v>844</v>
      </c>
      <c r="K604" s="28"/>
      <c r="L604" s="28"/>
      <c r="M604" s="28"/>
      <c r="N604" s="28"/>
      <c r="O604" s="28"/>
      <c r="P604" s="28"/>
      <c r="Q604" s="1"/>
    </row>
    <row r="605" spans="1:17" x14ac:dyDescent="0.35">
      <c r="A605" s="28">
        <v>7</v>
      </c>
      <c r="B605" s="46">
        <v>333</v>
      </c>
      <c r="C605" s="45" t="s">
        <v>845</v>
      </c>
      <c r="D605" s="45" t="s">
        <v>0</v>
      </c>
      <c r="E605" s="43">
        <v>48</v>
      </c>
      <c r="F605" s="44">
        <v>46631</v>
      </c>
      <c r="G605" s="49"/>
      <c r="H605" s="33" t="s">
        <v>27</v>
      </c>
      <c r="I605" s="46">
        <v>1</v>
      </c>
      <c r="J605" s="44" t="s">
        <v>846</v>
      </c>
      <c r="K605" s="28"/>
      <c r="L605" s="28"/>
      <c r="M605" s="28"/>
      <c r="N605" s="28"/>
      <c r="O605" s="28"/>
      <c r="P605" s="28"/>
      <c r="Q605" s="1"/>
    </row>
    <row r="606" spans="1:17" x14ac:dyDescent="0.35">
      <c r="A606" s="28">
        <v>7</v>
      </c>
      <c r="B606" s="46">
        <v>2420</v>
      </c>
      <c r="C606" s="45" t="s">
        <v>847</v>
      </c>
      <c r="D606" s="45" t="s">
        <v>0</v>
      </c>
      <c r="E606" s="43">
        <v>77</v>
      </c>
      <c r="F606" s="44">
        <v>46331</v>
      </c>
      <c r="G606" s="45" t="s">
        <v>18</v>
      </c>
      <c r="H606" s="33" t="s">
        <v>27</v>
      </c>
      <c r="I606" s="46">
        <v>77</v>
      </c>
      <c r="J606" s="44" t="s">
        <v>848</v>
      </c>
      <c r="K606" s="28"/>
      <c r="L606" s="28"/>
      <c r="M606" s="28"/>
      <c r="N606" s="28"/>
      <c r="O606" s="28"/>
      <c r="P606" s="28"/>
      <c r="Q606" s="1"/>
    </row>
    <row r="607" spans="1:17" x14ac:dyDescent="0.35">
      <c r="A607" s="28">
        <v>7</v>
      </c>
      <c r="B607" s="43">
        <v>1010</v>
      </c>
      <c r="C607" s="45" t="s">
        <v>849</v>
      </c>
      <c r="D607" s="45" t="s">
        <v>0</v>
      </c>
      <c r="E607" s="43">
        <v>229</v>
      </c>
      <c r="F607" s="44">
        <v>46296</v>
      </c>
      <c r="G607" s="45" t="s">
        <v>18</v>
      </c>
      <c r="H607" s="33" t="s">
        <v>27</v>
      </c>
      <c r="I607" s="43">
        <v>2</v>
      </c>
      <c r="J607" s="47"/>
      <c r="K607" s="28"/>
      <c r="L607" s="28"/>
      <c r="M607" s="28"/>
      <c r="N607" s="28"/>
      <c r="O607" s="28"/>
      <c r="P607" s="28"/>
      <c r="Q607" s="1"/>
    </row>
    <row r="608" spans="1:17" x14ac:dyDescent="0.35">
      <c r="A608" s="28">
        <v>7</v>
      </c>
      <c r="B608" s="43">
        <v>433</v>
      </c>
      <c r="C608" s="45" t="s">
        <v>850</v>
      </c>
      <c r="D608" s="45" t="s">
        <v>0</v>
      </c>
      <c r="E608" s="43">
        <v>170</v>
      </c>
      <c r="F608" s="44">
        <v>46296</v>
      </c>
      <c r="G608" s="45" t="s">
        <v>18</v>
      </c>
      <c r="H608" s="33" t="s">
        <v>27</v>
      </c>
      <c r="I608" s="46">
        <v>2</v>
      </c>
      <c r="J608" s="47"/>
      <c r="K608" s="28"/>
      <c r="L608" s="28"/>
      <c r="M608" s="28"/>
      <c r="N608" s="28"/>
      <c r="O608" s="28"/>
      <c r="P608" s="28"/>
      <c r="Q608" s="1"/>
    </row>
    <row r="609" spans="1:17" ht="29" x14ac:dyDescent="0.35">
      <c r="A609" s="28">
        <v>7</v>
      </c>
      <c r="B609" s="43">
        <v>920</v>
      </c>
      <c r="C609" s="45" t="s">
        <v>851</v>
      </c>
      <c r="D609" s="45" t="s">
        <v>0</v>
      </c>
      <c r="E609" s="43">
        <v>144</v>
      </c>
      <c r="F609" s="44">
        <v>46296</v>
      </c>
      <c r="G609" s="45" t="s">
        <v>18</v>
      </c>
      <c r="H609" s="33" t="s">
        <v>27</v>
      </c>
      <c r="I609" s="46">
        <v>2</v>
      </c>
      <c r="J609" s="47" t="s">
        <v>852</v>
      </c>
      <c r="K609" s="28"/>
      <c r="L609" s="28"/>
      <c r="M609" s="28"/>
      <c r="N609" s="28"/>
      <c r="O609" s="28"/>
      <c r="P609" s="28"/>
      <c r="Q609" s="1"/>
    </row>
    <row r="610" spans="1:17" ht="29" x14ac:dyDescent="0.35">
      <c r="A610" s="28">
        <v>7</v>
      </c>
      <c r="B610" s="43">
        <v>910</v>
      </c>
      <c r="C610" s="45" t="s">
        <v>851</v>
      </c>
      <c r="D610" s="45" t="s">
        <v>0</v>
      </c>
      <c r="E610" s="43">
        <v>169</v>
      </c>
      <c r="F610" s="44">
        <v>46296</v>
      </c>
      <c r="G610" s="45" t="s">
        <v>18</v>
      </c>
      <c r="H610" s="33" t="s">
        <v>27</v>
      </c>
      <c r="I610" s="46">
        <v>2</v>
      </c>
      <c r="J610" s="47" t="s">
        <v>852</v>
      </c>
      <c r="K610" s="28"/>
      <c r="L610" s="28"/>
      <c r="M610" s="28"/>
      <c r="N610" s="28"/>
      <c r="O610" s="28"/>
      <c r="P610" s="28"/>
      <c r="Q610" s="1"/>
    </row>
    <row r="611" spans="1:17" ht="29" x14ac:dyDescent="0.35">
      <c r="A611" s="28">
        <v>7</v>
      </c>
      <c r="B611" s="43">
        <v>738</v>
      </c>
      <c r="C611" s="43" t="s">
        <v>853</v>
      </c>
      <c r="D611" s="45" t="s">
        <v>0</v>
      </c>
      <c r="E611" s="43">
        <v>216</v>
      </c>
      <c r="F611" s="44">
        <v>46296</v>
      </c>
      <c r="G611" s="45" t="s">
        <v>18</v>
      </c>
      <c r="H611" s="33" t="s">
        <v>27</v>
      </c>
      <c r="I611" s="46">
        <v>2</v>
      </c>
      <c r="J611" s="47" t="s">
        <v>852</v>
      </c>
      <c r="K611" s="28"/>
      <c r="L611" s="28"/>
      <c r="M611" s="28"/>
      <c r="N611" s="28"/>
      <c r="O611" s="28"/>
      <c r="P611" s="28"/>
      <c r="Q611" s="1"/>
    </row>
    <row r="612" spans="1:17" x14ac:dyDescent="0.35">
      <c r="A612" s="28">
        <v>7</v>
      </c>
      <c r="B612" s="43">
        <v>1920</v>
      </c>
      <c r="C612" s="43" t="s">
        <v>854</v>
      </c>
      <c r="D612" s="45" t="s">
        <v>0</v>
      </c>
      <c r="E612" s="43">
        <v>104</v>
      </c>
      <c r="F612" s="44">
        <v>46296</v>
      </c>
      <c r="G612" s="45" t="s">
        <v>18</v>
      </c>
      <c r="H612" s="33" t="s">
        <v>27</v>
      </c>
      <c r="I612" s="46">
        <v>2</v>
      </c>
      <c r="J612" s="47"/>
      <c r="K612" s="28"/>
      <c r="L612" s="28"/>
      <c r="M612" s="28"/>
      <c r="N612" s="28"/>
      <c r="O612" s="28"/>
      <c r="P612" s="28"/>
      <c r="Q612" s="1"/>
    </row>
    <row r="613" spans="1:17" x14ac:dyDescent="0.35">
      <c r="A613" s="28">
        <v>7</v>
      </c>
      <c r="B613" s="43">
        <v>135</v>
      </c>
      <c r="C613" s="43" t="s">
        <v>179</v>
      </c>
      <c r="D613" s="45" t="s">
        <v>0</v>
      </c>
      <c r="E613" s="43">
        <v>38</v>
      </c>
      <c r="F613" s="44">
        <v>46296</v>
      </c>
      <c r="G613" s="45" t="s">
        <v>18</v>
      </c>
      <c r="H613" s="33" t="s">
        <v>27</v>
      </c>
      <c r="I613" s="46">
        <v>2</v>
      </c>
      <c r="J613" s="47"/>
      <c r="K613" s="28"/>
      <c r="L613" s="28"/>
      <c r="M613" s="28"/>
      <c r="N613" s="28"/>
      <c r="O613" s="28"/>
      <c r="P613" s="28"/>
      <c r="Q613" s="1"/>
    </row>
    <row r="614" spans="1:17" x14ac:dyDescent="0.35">
      <c r="A614" s="28">
        <v>7</v>
      </c>
      <c r="B614" s="43">
        <v>641</v>
      </c>
      <c r="C614" s="43" t="s">
        <v>855</v>
      </c>
      <c r="D614" s="45" t="s">
        <v>0</v>
      </c>
      <c r="E614" s="43">
        <v>19</v>
      </c>
      <c r="F614" s="44">
        <v>46296</v>
      </c>
      <c r="G614" s="45" t="s">
        <v>18</v>
      </c>
      <c r="H614" s="43" t="s">
        <v>134</v>
      </c>
      <c r="I614" s="46">
        <v>4</v>
      </c>
      <c r="J614" s="47"/>
      <c r="K614" s="28"/>
      <c r="L614" s="28"/>
      <c r="M614" s="28"/>
      <c r="N614" s="28"/>
      <c r="O614" s="28"/>
      <c r="P614" s="28"/>
      <c r="Q614" s="1"/>
    </row>
    <row r="615" spans="1:17" x14ac:dyDescent="0.35">
      <c r="A615" s="28">
        <v>7</v>
      </c>
      <c r="B615" s="43">
        <v>333</v>
      </c>
      <c r="C615" s="43" t="s">
        <v>832</v>
      </c>
      <c r="D615" s="45" t="s">
        <v>0</v>
      </c>
      <c r="E615" s="43">
        <v>16</v>
      </c>
      <c r="F615" s="44">
        <v>46296</v>
      </c>
      <c r="G615" s="45" t="s">
        <v>18</v>
      </c>
      <c r="H615" s="45" t="s">
        <v>24</v>
      </c>
      <c r="I615" s="46">
        <v>1</v>
      </c>
      <c r="J615" s="47"/>
      <c r="K615" s="28"/>
      <c r="L615" s="28"/>
      <c r="M615" s="28"/>
      <c r="N615" s="28"/>
      <c r="O615" s="28"/>
      <c r="P615" s="28"/>
      <c r="Q615" s="1"/>
    </row>
    <row r="616" spans="1:17" x14ac:dyDescent="0.35">
      <c r="A616" s="28">
        <v>7</v>
      </c>
      <c r="B616" s="43">
        <v>312</v>
      </c>
      <c r="C616" s="43" t="s">
        <v>856</v>
      </c>
      <c r="D616" s="45" t="s">
        <v>0</v>
      </c>
      <c r="E616" s="43">
        <v>27</v>
      </c>
      <c r="F616" s="44">
        <v>46296</v>
      </c>
      <c r="G616" s="45" t="s">
        <v>18</v>
      </c>
      <c r="H616" s="45" t="s">
        <v>24</v>
      </c>
      <c r="I616" s="46">
        <v>1</v>
      </c>
      <c r="J616" s="47"/>
      <c r="K616" s="28"/>
      <c r="L616" s="28"/>
      <c r="M616" s="28"/>
      <c r="N616" s="28"/>
      <c r="O616" s="28"/>
      <c r="P616" s="28"/>
      <c r="Q616" s="1"/>
    </row>
    <row r="617" spans="1:17" x14ac:dyDescent="0.35">
      <c r="A617" s="28">
        <v>7</v>
      </c>
      <c r="B617" s="43">
        <v>609</v>
      </c>
      <c r="C617" s="45" t="s">
        <v>834</v>
      </c>
      <c r="D617" s="45" t="s">
        <v>0</v>
      </c>
      <c r="E617" s="43">
        <v>24</v>
      </c>
      <c r="F617" s="44">
        <v>46296</v>
      </c>
      <c r="G617" s="45" t="s">
        <v>18</v>
      </c>
      <c r="H617" s="43" t="s">
        <v>134</v>
      </c>
      <c r="I617" s="46">
        <v>5</v>
      </c>
      <c r="J617" s="47"/>
      <c r="K617" s="28"/>
      <c r="L617" s="28"/>
      <c r="M617" s="28"/>
      <c r="N617" s="28"/>
      <c r="O617" s="28"/>
      <c r="P617" s="28"/>
      <c r="Q617" s="1"/>
    </row>
    <row r="618" spans="1:17" x14ac:dyDescent="0.35">
      <c r="A618" s="28">
        <v>7</v>
      </c>
      <c r="B618" s="43">
        <v>520</v>
      </c>
      <c r="C618" s="45" t="s">
        <v>777</v>
      </c>
      <c r="D618" s="45" t="s">
        <v>0</v>
      </c>
      <c r="E618" s="43">
        <v>11</v>
      </c>
      <c r="F618" s="44">
        <v>46296</v>
      </c>
      <c r="G618" s="45" t="s">
        <v>18</v>
      </c>
      <c r="H618" s="45" t="s">
        <v>16</v>
      </c>
      <c r="I618" s="46" t="s">
        <v>16</v>
      </c>
      <c r="J618" s="47"/>
      <c r="K618" s="28"/>
      <c r="L618" s="28"/>
      <c r="M618" s="28"/>
      <c r="N618" s="28"/>
      <c r="O618" s="28"/>
      <c r="P618" s="28"/>
      <c r="Q618" s="1"/>
    </row>
    <row r="619" spans="1:17" x14ac:dyDescent="0.35">
      <c r="A619" s="28">
        <v>7</v>
      </c>
      <c r="B619" s="43">
        <v>324</v>
      </c>
      <c r="C619" s="45" t="s">
        <v>857</v>
      </c>
      <c r="D619" s="45" t="s">
        <v>0</v>
      </c>
      <c r="E619" s="43">
        <v>10</v>
      </c>
      <c r="F619" s="44">
        <v>46296</v>
      </c>
      <c r="G619" s="45" t="s">
        <v>18</v>
      </c>
      <c r="H619" s="43" t="s">
        <v>134</v>
      </c>
      <c r="I619" s="46">
        <v>2</v>
      </c>
      <c r="J619" s="47"/>
      <c r="K619" s="28"/>
      <c r="L619" s="28"/>
      <c r="M619" s="28"/>
      <c r="N619" s="28"/>
      <c r="O619" s="28"/>
      <c r="P619" s="28"/>
      <c r="Q619" s="1"/>
    </row>
    <row r="620" spans="1:17" x14ac:dyDescent="0.35">
      <c r="A620" s="28">
        <v>7</v>
      </c>
      <c r="B620" s="43">
        <v>305</v>
      </c>
      <c r="C620" s="45" t="s">
        <v>858</v>
      </c>
      <c r="D620" s="45" t="s">
        <v>0</v>
      </c>
      <c r="E620" s="43">
        <v>23</v>
      </c>
      <c r="F620" s="44">
        <v>46296</v>
      </c>
      <c r="G620" s="45" t="s">
        <v>18</v>
      </c>
      <c r="H620" s="45" t="s">
        <v>97</v>
      </c>
      <c r="I620" s="46">
        <v>1</v>
      </c>
      <c r="J620" s="47"/>
      <c r="K620" s="28"/>
      <c r="L620" s="28"/>
      <c r="M620" s="28"/>
      <c r="N620" s="28"/>
      <c r="O620" s="28"/>
      <c r="P620" s="28"/>
      <c r="Q620" s="1"/>
    </row>
    <row r="621" spans="1:17" x14ac:dyDescent="0.35">
      <c r="A621" s="28">
        <v>7</v>
      </c>
      <c r="B621" s="43">
        <v>419</v>
      </c>
      <c r="C621" s="45" t="s">
        <v>859</v>
      </c>
      <c r="D621" s="45" t="s">
        <v>0</v>
      </c>
      <c r="E621" s="43">
        <v>25</v>
      </c>
      <c r="F621" s="44">
        <v>46296</v>
      </c>
      <c r="G621" s="45" t="s">
        <v>18</v>
      </c>
      <c r="H621" s="33" t="s">
        <v>27</v>
      </c>
      <c r="I621" s="46">
        <v>1</v>
      </c>
      <c r="J621" s="47"/>
      <c r="K621" s="28"/>
      <c r="L621" s="28"/>
      <c r="M621" s="28"/>
      <c r="N621" s="28"/>
      <c r="O621" s="28"/>
      <c r="P621" s="28"/>
      <c r="Q621" s="1"/>
    </row>
    <row r="622" spans="1:17" x14ac:dyDescent="0.35">
      <c r="A622" s="28">
        <v>7</v>
      </c>
      <c r="B622" s="43">
        <v>612</v>
      </c>
      <c r="C622" s="45" t="s">
        <v>857</v>
      </c>
      <c r="D622" s="45" t="s">
        <v>0</v>
      </c>
      <c r="E622" s="43">
        <v>58</v>
      </c>
      <c r="F622" s="44">
        <v>46296</v>
      </c>
      <c r="G622" s="45" t="s">
        <v>18</v>
      </c>
      <c r="H622" s="33" t="s">
        <v>27</v>
      </c>
      <c r="I622" s="46">
        <v>1</v>
      </c>
      <c r="J622" s="47"/>
      <c r="K622" s="28"/>
      <c r="L622" s="28"/>
      <c r="M622" s="28"/>
      <c r="N622" s="28"/>
      <c r="O622" s="28"/>
      <c r="P622" s="28"/>
      <c r="Q622" s="1"/>
    </row>
    <row r="623" spans="1:17" x14ac:dyDescent="0.35">
      <c r="A623" s="28">
        <v>7</v>
      </c>
      <c r="B623" s="43">
        <v>216</v>
      </c>
      <c r="C623" s="45" t="s">
        <v>860</v>
      </c>
      <c r="D623" s="45" t="s">
        <v>0</v>
      </c>
      <c r="E623" s="43">
        <v>98</v>
      </c>
      <c r="F623" s="44">
        <v>46296</v>
      </c>
      <c r="G623" s="45" t="s">
        <v>18</v>
      </c>
      <c r="H623" s="33" t="s">
        <v>13</v>
      </c>
      <c r="I623" s="46">
        <v>2</v>
      </c>
      <c r="J623" s="47"/>
      <c r="K623" s="28"/>
      <c r="L623" s="28"/>
      <c r="M623" s="28"/>
      <c r="N623" s="28"/>
      <c r="O623" s="28"/>
      <c r="P623" s="28"/>
      <c r="Q623" s="1"/>
    </row>
    <row r="624" spans="1:17" x14ac:dyDescent="0.35">
      <c r="A624" s="28">
        <v>7</v>
      </c>
      <c r="B624" s="43">
        <v>4610</v>
      </c>
      <c r="C624" s="45" t="s">
        <v>276</v>
      </c>
      <c r="D624" s="45" t="s">
        <v>0</v>
      </c>
      <c r="E624" s="43">
        <v>88</v>
      </c>
      <c r="F624" s="44">
        <v>46296</v>
      </c>
      <c r="G624" s="45" t="s">
        <v>18</v>
      </c>
      <c r="H624" s="33" t="s">
        <v>27</v>
      </c>
      <c r="I624" s="46">
        <v>2</v>
      </c>
      <c r="J624" s="47"/>
      <c r="K624" s="28"/>
      <c r="L624" s="28"/>
      <c r="M624" s="28"/>
      <c r="N624" s="28"/>
      <c r="O624" s="28"/>
      <c r="P624" s="28"/>
      <c r="Q624" s="1"/>
    </row>
    <row r="625" spans="1:17" x14ac:dyDescent="0.35">
      <c r="A625" s="28">
        <v>7</v>
      </c>
      <c r="B625" s="43">
        <v>360</v>
      </c>
      <c r="C625" s="45" t="s">
        <v>861</v>
      </c>
      <c r="D625" s="45" t="s">
        <v>0</v>
      </c>
      <c r="E625" s="43">
        <v>176</v>
      </c>
      <c r="F625" s="44">
        <v>46296</v>
      </c>
      <c r="G625" s="45" t="s">
        <v>862</v>
      </c>
      <c r="H625" s="33" t="s">
        <v>27</v>
      </c>
      <c r="I625" s="46">
        <v>2</v>
      </c>
      <c r="J625" s="47"/>
      <c r="K625" s="28"/>
      <c r="L625" s="28"/>
      <c r="M625" s="28"/>
      <c r="N625" s="28"/>
      <c r="O625" s="28"/>
      <c r="P625" s="28"/>
      <c r="Q625" s="1"/>
    </row>
    <row r="626" spans="1:17" x14ac:dyDescent="0.35">
      <c r="A626" s="28">
        <v>7</v>
      </c>
      <c r="B626" s="43">
        <v>1710</v>
      </c>
      <c r="C626" s="45" t="s">
        <v>863</v>
      </c>
      <c r="D626" s="45" t="s">
        <v>0</v>
      </c>
      <c r="E626" s="43">
        <v>142</v>
      </c>
      <c r="F626" s="44">
        <v>46296</v>
      </c>
      <c r="G626" s="45" t="s">
        <v>864</v>
      </c>
      <c r="H626" s="33" t="s">
        <v>13</v>
      </c>
      <c r="I626" s="46">
        <v>1</v>
      </c>
      <c r="J626" s="47"/>
      <c r="K626" s="28"/>
      <c r="L626" s="28"/>
      <c r="M626" s="28"/>
      <c r="N626" s="28"/>
      <c r="O626" s="28"/>
      <c r="P626" s="28"/>
      <c r="Q626" s="1"/>
    </row>
    <row r="627" spans="1:17" x14ac:dyDescent="0.35">
      <c r="A627" s="28">
        <v>7</v>
      </c>
      <c r="B627" s="43">
        <v>1701</v>
      </c>
      <c r="C627" s="45" t="s">
        <v>779</v>
      </c>
      <c r="D627" s="45" t="s">
        <v>0</v>
      </c>
      <c r="E627" s="43">
        <v>26</v>
      </c>
      <c r="F627" s="44">
        <v>46296</v>
      </c>
      <c r="G627" s="45" t="s">
        <v>18</v>
      </c>
      <c r="H627" s="33" t="s">
        <v>27</v>
      </c>
      <c r="I627" s="46">
        <v>1</v>
      </c>
      <c r="J627" s="47"/>
      <c r="K627" s="28"/>
      <c r="L627" s="28"/>
      <c r="M627" s="28"/>
      <c r="N627" s="28"/>
      <c r="O627" s="28"/>
      <c r="P627" s="28"/>
      <c r="Q627" s="1"/>
    </row>
    <row r="628" spans="1:17" x14ac:dyDescent="0.35">
      <c r="A628" s="28">
        <v>7</v>
      </c>
      <c r="B628" s="43">
        <v>4508</v>
      </c>
      <c r="C628" s="45" t="s">
        <v>865</v>
      </c>
      <c r="D628" s="45" t="s">
        <v>0</v>
      </c>
      <c r="E628" s="43">
        <v>30</v>
      </c>
      <c r="F628" s="44">
        <v>46296</v>
      </c>
      <c r="G628" s="45" t="s">
        <v>18</v>
      </c>
      <c r="H628" s="33" t="s">
        <v>27</v>
      </c>
      <c r="I628" s="46">
        <v>1</v>
      </c>
      <c r="J628" s="47"/>
      <c r="K628" s="28"/>
      <c r="L628" s="28"/>
      <c r="M628" s="28"/>
      <c r="N628" s="28"/>
      <c r="O628" s="28"/>
      <c r="P628" s="28"/>
      <c r="Q628" s="1"/>
    </row>
    <row r="629" spans="1:17" x14ac:dyDescent="0.35">
      <c r="A629" s="28">
        <v>7</v>
      </c>
      <c r="B629" s="43">
        <v>1300</v>
      </c>
      <c r="C629" s="45" t="s">
        <v>866</v>
      </c>
      <c r="D629" s="45" t="s">
        <v>0</v>
      </c>
      <c r="E629" s="43">
        <v>218</v>
      </c>
      <c r="F629" s="44">
        <v>46296</v>
      </c>
      <c r="G629" s="45" t="s">
        <v>18</v>
      </c>
      <c r="H629" s="43" t="s">
        <v>867</v>
      </c>
      <c r="I629" s="43" t="s">
        <v>868</v>
      </c>
      <c r="J629" s="47"/>
      <c r="K629" s="28"/>
      <c r="L629" s="28"/>
      <c r="M629" s="28"/>
      <c r="N629" s="28"/>
      <c r="O629" s="28"/>
      <c r="P629" s="28"/>
      <c r="Q629" s="1"/>
    </row>
    <row r="630" spans="1:17" x14ac:dyDescent="0.35">
      <c r="A630" s="28">
        <v>7</v>
      </c>
      <c r="B630" s="43">
        <v>116</v>
      </c>
      <c r="C630" s="45" t="s">
        <v>869</v>
      </c>
      <c r="D630" s="45" t="s">
        <v>0</v>
      </c>
      <c r="E630" s="43">
        <v>6</v>
      </c>
      <c r="F630" s="44">
        <v>46296</v>
      </c>
      <c r="G630" s="45" t="s">
        <v>12</v>
      </c>
      <c r="H630" s="45" t="s">
        <v>24</v>
      </c>
      <c r="I630" s="46">
        <v>1</v>
      </c>
      <c r="J630" s="47"/>
      <c r="K630" s="28"/>
      <c r="L630" s="28"/>
      <c r="M630" s="28"/>
      <c r="N630" s="28"/>
      <c r="O630" s="28"/>
      <c r="P630" s="28"/>
      <c r="Q630" s="1"/>
    </row>
    <row r="631" spans="1:17" x14ac:dyDescent="0.35">
      <c r="A631" s="28">
        <v>7</v>
      </c>
      <c r="B631" s="43">
        <v>122</v>
      </c>
      <c r="C631" s="45" t="s">
        <v>869</v>
      </c>
      <c r="D631" s="45" t="s">
        <v>0</v>
      </c>
      <c r="E631" s="43">
        <v>17</v>
      </c>
      <c r="F631" s="44">
        <v>46296</v>
      </c>
      <c r="G631" s="45" t="s">
        <v>18</v>
      </c>
      <c r="H631" s="45" t="s">
        <v>24</v>
      </c>
      <c r="I631" s="46">
        <v>1</v>
      </c>
      <c r="J631" s="47"/>
      <c r="K631" s="28"/>
      <c r="L631" s="28"/>
      <c r="M631" s="28"/>
      <c r="N631" s="28"/>
      <c r="O631" s="28"/>
      <c r="P631" s="28"/>
      <c r="Q631" s="1"/>
    </row>
    <row r="632" spans="1:17" x14ac:dyDescent="0.35">
      <c r="A632" s="28">
        <v>7</v>
      </c>
      <c r="B632" s="43">
        <v>1127</v>
      </c>
      <c r="C632" s="45" t="s">
        <v>870</v>
      </c>
      <c r="D632" s="45" t="s">
        <v>0</v>
      </c>
      <c r="E632" s="43">
        <v>18</v>
      </c>
      <c r="F632" s="44">
        <v>46296</v>
      </c>
      <c r="G632" s="45" t="s">
        <v>18</v>
      </c>
      <c r="H632" s="45" t="s">
        <v>24</v>
      </c>
      <c r="I632" s="46">
        <v>1</v>
      </c>
      <c r="J632" s="47"/>
      <c r="K632" s="28"/>
      <c r="L632" s="28"/>
      <c r="M632" s="28"/>
      <c r="N632" s="28"/>
      <c r="O632" s="28"/>
      <c r="P632" s="28"/>
      <c r="Q632" s="1"/>
    </row>
    <row r="633" spans="1:17" x14ac:dyDescent="0.35">
      <c r="A633" s="28">
        <v>7</v>
      </c>
      <c r="B633" s="43">
        <v>126</v>
      </c>
      <c r="C633" s="45" t="s">
        <v>871</v>
      </c>
      <c r="D633" s="45" t="s">
        <v>0</v>
      </c>
      <c r="E633" s="43">
        <v>7</v>
      </c>
      <c r="F633" s="44">
        <v>46296</v>
      </c>
      <c r="G633" s="45" t="s">
        <v>18</v>
      </c>
      <c r="H633" s="43" t="s">
        <v>134</v>
      </c>
      <c r="I633" s="46">
        <v>1</v>
      </c>
      <c r="J633" s="47"/>
      <c r="K633" s="28"/>
      <c r="L633" s="28"/>
      <c r="M633" s="28"/>
      <c r="N633" s="28"/>
      <c r="O633" s="28"/>
      <c r="P633" s="28"/>
      <c r="Q633" s="1"/>
    </row>
    <row r="634" spans="1:17" x14ac:dyDescent="0.35">
      <c r="A634" s="28">
        <v>7</v>
      </c>
      <c r="B634" s="43">
        <v>1419</v>
      </c>
      <c r="C634" s="45" t="s">
        <v>872</v>
      </c>
      <c r="D634" s="45" t="s">
        <v>0</v>
      </c>
      <c r="E634" s="43">
        <v>47</v>
      </c>
      <c r="F634" s="44">
        <v>46296</v>
      </c>
      <c r="G634" s="45" t="s">
        <v>18</v>
      </c>
      <c r="H634" s="45" t="s">
        <v>24</v>
      </c>
      <c r="I634" s="46">
        <v>1</v>
      </c>
      <c r="J634" s="47"/>
      <c r="K634" s="28"/>
      <c r="L634" s="28"/>
      <c r="M634" s="28"/>
      <c r="N634" s="28"/>
      <c r="O634" s="28"/>
      <c r="P634" s="28"/>
      <c r="Q634" s="1"/>
    </row>
    <row r="635" spans="1:17" x14ac:dyDescent="0.35">
      <c r="A635" s="28">
        <v>7</v>
      </c>
      <c r="B635" s="43">
        <v>1607</v>
      </c>
      <c r="C635" s="45" t="s">
        <v>873</v>
      </c>
      <c r="D635" s="45" t="s">
        <v>0</v>
      </c>
      <c r="E635" s="43">
        <v>22</v>
      </c>
      <c r="F635" s="44">
        <v>46296</v>
      </c>
      <c r="G635" s="45" t="s">
        <v>18</v>
      </c>
      <c r="H635" s="33" t="s">
        <v>27</v>
      </c>
      <c r="I635" s="46">
        <v>1</v>
      </c>
      <c r="J635" s="47"/>
      <c r="K635" s="28"/>
      <c r="L635" s="28"/>
      <c r="M635" s="28"/>
      <c r="N635" s="28"/>
      <c r="O635" s="28"/>
      <c r="P635" s="28"/>
      <c r="Q635" s="1"/>
    </row>
    <row r="636" spans="1:17" x14ac:dyDescent="0.35">
      <c r="A636" s="28">
        <v>7</v>
      </c>
      <c r="B636" s="43" t="s">
        <v>874</v>
      </c>
      <c r="C636" s="45" t="s">
        <v>875</v>
      </c>
      <c r="D636" s="45" t="s">
        <v>0</v>
      </c>
      <c r="E636" s="43">
        <v>22</v>
      </c>
      <c r="F636" s="44">
        <v>46296</v>
      </c>
      <c r="G636" s="45" t="s">
        <v>18</v>
      </c>
      <c r="H636" s="33" t="s">
        <v>27</v>
      </c>
      <c r="I636" s="43">
        <v>1</v>
      </c>
      <c r="J636" s="47"/>
      <c r="K636" s="28"/>
      <c r="L636" s="28"/>
      <c r="M636" s="28"/>
      <c r="N636" s="28"/>
      <c r="O636" s="28"/>
      <c r="P636" s="28"/>
      <c r="Q636" s="1"/>
    </row>
    <row r="637" spans="1:17" x14ac:dyDescent="0.35">
      <c r="A637" s="28">
        <v>7</v>
      </c>
      <c r="B637" s="43">
        <v>125</v>
      </c>
      <c r="C637" s="45" t="s">
        <v>876</v>
      </c>
      <c r="D637" s="45" t="s">
        <v>0</v>
      </c>
      <c r="E637" s="43">
        <v>12</v>
      </c>
      <c r="F637" s="44">
        <v>46296</v>
      </c>
      <c r="G637" s="45" t="s">
        <v>18</v>
      </c>
      <c r="H637" s="43" t="s">
        <v>134</v>
      </c>
      <c r="I637" s="43">
        <v>2</v>
      </c>
      <c r="J637" s="47"/>
      <c r="K637" s="28"/>
      <c r="L637" s="28"/>
      <c r="M637" s="28"/>
      <c r="N637" s="28"/>
      <c r="O637" s="28"/>
      <c r="P637" s="28"/>
      <c r="Q637" s="1"/>
    </row>
    <row r="638" spans="1:17" x14ac:dyDescent="0.35">
      <c r="A638" s="28">
        <v>7</v>
      </c>
      <c r="B638" s="43">
        <v>4311</v>
      </c>
      <c r="C638" s="45" t="s">
        <v>614</v>
      </c>
      <c r="D638" s="45" t="s">
        <v>0</v>
      </c>
      <c r="E638" s="43">
        <v>8</v>
      </c>
      <c r="F638" s="44">
        <v>46296</v>
      </c>
      <c r="G638" s="45" t="s">
        <v>18</v>
      </c>
      <c r="H638" s="43" t="s">
        <v>134</v>
      </c>
      <c r="I638" s="43">
        <v>1</v>
      </c>
      <c r="J638" s="47"/>
      <c r="K638" s="28"/>
      <c r="L638" s="28"/>
      <c r="M638" s="28"/>
      <c r="N638" s="28"/>
      <c r="O638" s="28"/>
      <c r="P638" s="28"/>
      <c r="Q638" s="1"/>
    </row>
    <row r="639" spans="1:17" x14ac:dyDescent="0.35">
      <c r="A639" s="28">
        <v>7</v>
      </c>
      <c r="B639" s="43">
        <v>4315</v>
      </c>
      <c r="C639" s="45" t="s">
        <v>750</v>
      </c>
      <c r="D639" s="45" t="s">
        <v>0</v>
      </c>
      <c r="E639" s="43">
        <v>6</v>
      </c>
      <c r="F639" s="44">
        <v>46296</v>
      </c>
      <c r="G639" s="45" t="s">
        <v>18</v>
      </c>
      <c r="H639" s="43" t="s">
        <v>134</v>
      </c>
      <c r="I639" s="43">
        <v>2</v>
      </c>
      <c r="J639" s="47"/>
      <c r="K639" s="28"/>
      <c r="L639" s="28"/>
      <c r="M639" s="28"/>
      <c r="N639" s="28"/>
      <c r="O639" s="28"/>
      <c r="P639" s="28"/>
      <c r="Q639" s="1"/>
    </row>
    <row r="640" spans="1:17" x14ac:dyDescent="0.35">
      <c r="A640" s="28">
        <v>7</v>
      </c>
      <c r="B640" s="43">
        <v>4347</v>
      </c>
      <c r="C640" s="45" t="s">
        <v>877</v>
      </c>
      <c r="D640" s="45" t="s">
        <v>0</v>
      </c>
      <c r="E640" s="43">
        <v>7</v>
      </c>
      <c r="F640" s="44">
        <v>46296</v>
      </c>
      <c r="G640" s="45" t="s">
        <v>18</v>
      </c>
      <c r="H640" s="43" t="s">
        <v>134</v>
      </c>
      <c r="I640" s="46">
        <v>2</v>
      </c>
      <c r="J640" s="47"/>
      <c r="K640" s="28"/>
      <c r="L640" s="28"/>
      <c r="M640" s="28"/>
      <c r="N640" s="28"/>
      <c r="O640" s="28"/>
      <c r="P640" s="28"/>
      <c r="Q640" s="1"/>
    </row>
    <row r="641" spans="1:17" x14ac:dyDescent="0.35">
      <c r="A641" s="28">
        <v>7</v>
      </c>
      <c r="B641" s="43">
        <v>4646</v>
      </c>
      <c r="C641" s="45" t="s">
        <v>750</v>
      </c>
      <c r="D641" s="45" t="s">
        <v>0</v>
      </c>
      <c r="E641" s="43">
        <v>50</v>
      </c>
      <c r="F641" s="44">
        <v>46296</v>
      </c>
      <c r="G641" s="45" t="s">
        <v>18</v>
      </c>
      <c r="H641" s="33" t="s">
        <v>27</v>
      </c>
      <c r="I641" s="43">
        <v>1</v>
      </c>
      <c r="J641" s="47"/>
      <c r="K641" s="28"/>
      <c r="L641" s="28"/>
      <c r="M641" s="28"/>
      <c r="N641" s="28"/>
      <c r="O641" s="28"/>
      <c r="P641" s="28"/>
      <c r="Q641" s="1"/>
    </row>
    <row r="642" spans="1:17" x14ac:dyDescent="0.35">
      <c r="A642" s="28">
        <v>7</v>
      </c>
      <c r="B642" s="43" t="s">
        <v>878</v>
      </c>
      <c r="C642" s="45" t="s">
        <v>879</v>
      </c>
      <c r="D642" s="45" t="s">
        <v>0</v>
      </c>
      <c r="E642" s="43">
        <v>24</v>
      </c>
      <c r="F642" s="44">
        <v>46296</v>
      </c>
      <c r="G642" s="45" t="s">
        <v>18</v>
      </c>
      <c r="H642" s="33" t="s">
        <v>27</v>
      </c>
      <c r="I642" s="43">
        <v>1</v>
      </c>
      <c r="J642" s="47"/>
      <c r="K642" s="28"/>
      <c r="L642" s="28"/>
      <c r="M642" s="28"/>
      <c r="N642" s="28"/>
      <c r="O642" s="28"/>
      <c r="P642" s="28"/>
      <c r="Q642" s="1"/>
    </row>
    <row r="643" spans="1:17" x14ac:dyDescent="0.35">
      <c r="A643" s="28">
        <v>7</v>
      </c>
      <c r="B643" s="43">
        <v>6347</v>
      </c>
      <c r="C643" s="45" t="s">
        <v>880</v>
      </c>
      <c r="D643" s="45" t="s">
        <v>0</v>
      </c>
      <c r="E643" s="43">
        <v>74</v>
      </c>
      <c r="F643" s="44">
        <v>46296</v>
      </c>
      <c r="G643" s="45" t="s">
        <v>18</v>
      </c>
      <c r="H643" s="33" t="s">
        <v>13</v>
      </c>
      <c r="I643" s="43">
        <v>2</v>
      </c>
      <c r="J643" s="47"/>
      <c r="K643" s="28"/>
      <c r="L643" s="28"/>
      <c r="M643" s="28"/>
      <c r="N643" s="28"/>
      <c r="O643" s="28"/>
      <c r="P643" s="28"/>
      <c r="Q643" s="1"/>
    </row>
    <row r="644" spans="1:17" x14ac:dyDescent="0.35">
      <c r="A644" s="28">
        <v>7</v>
      </c>
      <c r="B644" s="43">
        <v>1224</v>
      </c>
      <c r="C644" s="45" t="s">
        <v>806</v>
      </c>
      <c r="D644" s="45" t="s">
        <v>0</v>
      </c>
      <c r="E644" s="43">
        <v>33</v>
      </c>
      <c r="F644" s="44">
        <v>46296</v>
      </c>
      <c r="G644" s="45" t="s">
        <v>18</v>
      </c>
      <c r="H644" s="43" t="s">
        <v>134</v>
      </c>
      <c r="I644" s="43">
        <v>4</v>
      </c>
      <c r="J644" s="47"/>
      <c r="K644" s="28"/>
      <c r="L644" s="28"/>
      <c r="M644" s="28"/>
      <c r="N644" s="28"/>
      <c r="O644" s="28"/>
      <c r="P644" s="28"/>
      <c r="Q644" s="1"/>
    </row>
    <row r="645" spans="1:17" x14ac:dyDescent="0.35">
      <c r="A645" s="28">
        <v>7</v>
      </c>
      <c r="B645" s="43">
        <v>1135</v>
      </c>
      <c r="C645" s="45" t="s">
        <v>745</v>
      </c>
      <c r="D645" s="45" t="s">
        <v>0</v>
      </c>
      <c r="E645" s="43">
        <v>23</v>
      </c>
      <c r="F645" s="44">
        <v>46296</v>
      </c>
      <c r="G645" s="45" t="s">
        <v>18</v>
      </c>
      <c r="H645" s="43" t="s">
        <v>134</v>
      </c>
      <c r="I645" s="43">
        <v>2</v>
      </c>
      <c r="J645" s="47"/>
      <c r="K645" s="28"/>
      <c r="L645" s="28"/>
      <c r="M645" s="28"/>
      <c r="N645" s="28"/>
      <c r="O645" s="28"/>
      <c r="P645" s="28"/>
      <c r="Q645" s="1"/>
    </row>
    <row r="646" spans="1:17" x14ac:dyDescent="0.35">
      <c r="A646" s="28">
        <v>7</v>
      </c>
      <c r="B646" s="43">
        <v>1720</v>
      </c>
      <c r="C646" s="45" t="s">
        <v>881</v>
      </c>
      <c r="D646" s="45" t="s">
        <v>0</v>
      </c>
      <c r="E646" s="43">
        <v>16</v>
      </c>
      <c r="F646" s="44">
        <v>46296</v>
      </c>
      <c r="G646" s="45" t="s">
        <v>18</v>
      </c>
      <c r="H646" s="43" t="s">
        <v>134</v>
      </c>
      <c r="I646" s="43">
        <v>2</v>
      </c>
      <c r="J646" s="47"/>
      <c r="K646" s="28"/>
      <c r="L646" s="28"/>
      <c r="M646" s="28"/>
      <c r="N646" s="28"/>
      <c r="O646" s="28"/>
      <c r="P646" s="28"/>
      <c r="Q646" s="1"/>
    </row>
    <row r="647" spans="1:17" x14ac:dyDescent="0.35">
      <c r="A647" s="28">
        <v>7</v>
      </c>
      <c r="B647" s="43">
        <v>1711</v>
      </c>
      <c r="C647" s="45" t="s">
        <v>746</v>
      </c>
      <c r="D647" s="45" t="s">
        <v>0</v>
      </c>
      <c r="E647" s="43">
        <v>16</v>
      </c>
      <c r="F647" s="44">
        <v>46296</v>
      </c>
      <c r="G647" s="45" t="s">
        <v>18</v>
      </c>
      <c r="H647" s="45" t="s">
        <v>97</v>
      </c>
      <c r="I647" s="43">
        <v>1</v>
      </c>
      <c r="J647" s="47"/>
      <c r="K647" s="28"/>
      <c r="L647" s="28"/>
      <c r="M647" s="28"/>
      <c r="N647" s="28"/>
      <c r="O647" s="28"/>
      <c r="P647" s="28"/>
      <c r="Q647" s="1"/>
    </row>
    <row r="648" spans="1:17" x14ac:dyDescent="0.35">
      <c r="A648" s="28">
        <v>7</v>
      </c>
      <c r="B648" s="43">
        <v>1231</v>
      </c>
      <c r="C648" s="45" t="s">
        <v>745</v>
      </c>
      <c r="D648" s="45" t="s">
        <v>0</v>
      </c>
      <c r="E648" s="43">
        <v>43</v>
      </c>
      <c r="F648" s="44">
        <v>46296</v>
      </c>
      <c r="G648" s="45" t="s">
        <v>18</v>
      </c>
      <c r="H648" s="33" t="s">
        <v>27</v>
      </c>
      <c r="I648" s="43">
        <v>1</v>
      </c>
      <c r="J648" s="47"/>
      <c r="K648" s="28"/>
      <c r="L648" s="28"/>
      <c r="M648" s="28"/>
      <c r="N648" s="28"/>
      <c r="O648" s="28"/>
      <c r="P648" s="28"/>
      <c r="Q648" s="1"/>
    </row>
    <row r="649" spans="1:17" x14ac:dyDescent="0.35">
      <c r="A649" s="28">
        <v>7</v>
      </c>
      <c r="B649" s="43">
        <v>906</v>
      </c>
      <c r="C649" s="45" t="s">
        <v>882</v>
      </c>
      <c r="D649" s="45" t="s">
        <v>0</v>
      </c>
      <c r="E649" s="43">
        <v>16</v>
      </c>
      <c r="F649" s="44">
        <v>46296</v>
      </c>
      <c r="G649" s="45" t="s">
        <v>18</v>
      </c>
      <c r="H649" s="43" t="s">
        <v>134</v>
      </c>
      <c r="I649" s="43">
        <v>2</v>
      </c>
      <c r="J649" s="47"/>
      <c r="K649" s="28"/>
      <c r="L649" s="28"/>
      <c r="M649" s="28"/>
      <c r="N649" s="28"/>
      <c r="O649" s="28"/>
      <c r="P649" s="28"/>
      <c r="Q649" s="1"/>
    </row>
    <row r="650" spans="1:17" x14ac:dyDescent="0.35">
      <c r="A650" s="28">
        <v>7</v>
      </c>
      <c r="B650" s="43">
        <v>1209</v>
      </c>
      <c r="C650" s="45" t="s">
        <v>806</v>
      </c>
      <c r="D650" s="45" t="s">
        <v>0</v>
      </c>
      <c r="E650" s="43">
        <v>16</v>
      </c>
      <c r="F650" s="44">
        <v>46296</v>
      </c>
      <c r="G650" s="45" t="s">
        <v>18</v>
      </c>
      <c r="H650" s="45" t="s">
        <v>24</v>
      </c>
      <c r="I650" s="43">
        <v>1</v>
      </c>
      <c r="J650" s="47"/>
      <c r="K650" s="28"/>
      <c r="L650" s="28"/>
      <c r="M650" s="28"/>
      <c r="N650" s="28"/>
      <c r="O650" s="28"/>
      <c r="P650" s="28"/>
      <c r="Q650" s="1"/>
    </row>
    <row r="651" spans="1:17" x14ac:dyDescent="0.35">
      <c r="A651" s="28">
        <v>7</v>
      </c>
      <c r="B651" s="43">
        <v>1726</v>
      </c>
      <c r="C651" s="45" t="s">
        <v>883</v>
      </c>
      <c r="D651" s="45" t="s">
        <v>0</v>
      </c>
      <c r="E651" s="43">
        <v>16</v>
      </c>
      <c r="F651" s="44">
        <v>46296</v>
      </c>
      <c r="G651" s="45" t="s">
        <v>18</v>
      </c>
      <c r="H651" s="45" t="s">
        <v>97</v>
      </c>
      <c r="I651" s="43">
        <v>1</v>
      </c>
      <c r="J651" s="47"/>
      <c r="K651" s="28"/>
      <c r="L651" s="28"/>
      <c r="M651" s="28"/>
      <c r="N651" s="28"/>
      <c r="O651" s="28"/>
      <c r="P651" s="28"/>
      <c r="Q651" s="1"/>
    </row>
    <row r="652" spans="1:17" x14ac:dyDescent="0.35">
      <c r="A652" s="28">
        <v>7</v>
      </c>
      <c r="B652" s="43">
        <v>1212</v>
      </c>
      <c r="C652" s="43" t="s">
        <v>489</v>
      </c>
      <c r="D652" s="45" t="s">
        <v>0</v>
      </c>
      <c r="E652" s="43">
        <v>30</v>
      </c>
      <c r="F652" s="44">
        <v>46296</v>
      </c>
      <c r="G652" s="45" t="s">
        <v>18</v>
      </c>
      <c r="H652" s="33" t="s">
        <v>27</v>
      </c>
      <c r="I652" s="43">
        <v>1</v>
      </c>
      <c r="J652" s="47"/>
      <c r="K652" s="28"/>
      <c r="L652" s="28"/>
      <c r="M652" s="28"/>
      <c r="N652" s="28"/>
      <c r="O652" s="28"/>
      <c r="P652" s="28"/>
      <c r="Q652" s="1"/>
    </row>
    <row r="653" spans="1:17" x14ac:dyDescent="0.35">
      <c r="A653" s="28">
        <v>7</v>
      </c>
      <c r="B653" s="43">
        <v>412</v>
      </c>
      <c r="C653" s="43" t="s">
        <v>884</v>
      </c>
      <c r="D653" s="45" t="s">
        <v>0</v>
      </c>
      <c r="E653" s="43">
        <v>52</v>
      </c>
      <c r="F653" s="44">
        <v>46296</v>
      </c>
      <c r="G653" s="45" t="s">
        <v>18</v>
      </c>
      <c r="H653" s="33" t="s">
        <v>27</v>
      </c>
      <c r="I653" s="43">
        <v>1</v>
      </c>
      <c r="J653" s="47"/>
      <c r="K653" s="28"/>
      <c r="L653" s="28"/>
      <c r="M653" s="28"/>
      <c r="N653" s="28"/>
      <c r="O653" s="28"/>
      <c r="P653" s="28"/>
      <c r="Q653" s="1"/>
    </row>
    <row r="654" spans="1:17" x14ac:dyDescent="0.35">
      <c r="A654" s="28">
        <v>7</v>
      </c>
      <c r="B654" s="43">
        <v>501</v>
      </c>
      <c r="C654" s="43" t="s">
        <v>885</v>
      </c>
      <c r="D654" s="45" t="s">
        <v>0</v>
      </c>
      <c r="E654" s="43">
        <v>188</v>
      </c>
      <c r="F654" s="44">
        <v>46296</v>
      </c>
      <c r="G654" s="45" t="s">
        <v>18</v>
      </c>
      <c r="H654" s="33" t="s">
        <v>13</v>
      </c>
      <c r="I654" s="43">
        <v>5</v>
      </c>
      <c r="J654" s="47"/>
      <c r="K654" s="28"/>
      <c r="L654" s="28"/>
      <c r="M654" s="28"/>
      <c r="N654" s="28"/>
      <c r="O654" s="28"/>
      <c r="P654" s="28"/>
      <c r="Q654" s="1"/>
    </row>
    <row r="655" spans="1:17" x14ac:dyDescent="0.35">
      <c r="A655" s="28">
        <v>7</v>
      </c>
      <c r="B655" s="43">
        <v>205</v>
      </c>
      <c r="C655" s="43" t="s">
        <v>886</v>
      </c>
      <c r="D655" s="45" t="s">
        <v>0</v>
      </c>
      <c r="E655" s="43">
        <v>195</v>
      </c>
      <c r="F655" s="44">
        <v>46296</v>
      </c>
      <c r="G655" s="45" t="s">
        <v>864</v>
      </c>
      <c r="H655" s="45" t="s">
        <v>24</v>
      </c>
      <c r="I655" s="43">
        <v>4</v>
      </c>
      <c r="J655" s="47"/>
      <c r="K655" s="28"/>
      <c r="L655" s="28"/>
      <c r="M655" s="28"/>
      <c r="N655" s="28"/>
      <c r="O655" s="28"/>
      <c r="P655" s="28"/>
      <c r="Q655" s="1"/>
    </row>
    <row r="656" spans="1:17" x14ac:dyDescent="0.35">
      <c r="A656" s="28">
        <v>7</v>
      </c>
      <c r="B656" s="43">
        <v>50</v>
      </c>
      <c r="C656" s="43" t="s">
        <v>887</v>
      </c>
      <c r="D656" s="45" t="s">
        <v>0</v>
      </c>
      <c r="E656" s="43">
        <v>69</v>
      </c>
      <c r="F656" s="44">
        <v>46296</v>
      </c>
      <c r="G656" s="45" t="s">
        <v>18</v>
      </c>
      <c r="H656" s="33" t="s">
        <v>13</v>
      </c>
      <c r="I656" s="43">
        <v>2</v>
      </c>
      <c r="J656" s="47"/>
      <c r="K656" s="28"/>
      <c r="L656" s="28"/>
      <c r="M656" s="28"/>
      <c r="N656" s="28"/>
      <c r="O656" s="28"/>
      <c r="P656" s="28"/>
      <c r="Q656" s="1"/>
    </row>
    <row r="657" spans="1:17" x14ac:dyDescent="0.35">
      <c r="A657" s="28">
        <v>7</v>
      </c>
      <c r="B657" s="43">
        <v>5355</v>
      </c>
      <c r="C657" s="43" t="s">
        <v>888</v>
      </c>
      <c r="D657" s="45" t="s">
        <v>0</v>
      </c>
      <c r="E657" s="43">
        <v>21</v>
      </c>
      <c r="F657" s="44">
        <v>46296</v>
      </c>
      <c r="G657" s="45" t="s">
        <v>18</v>
      </c>
      <c r="H657" s="45" t="s">
        <v>97</v>
      </c>
      <c r="I657" s="43">
        <v>1</v>
      </c>
      <c r="J657" s="47"/>
      <c r="K657" s="28"/>
      <c r="L657" s="28"/>
      <c r="M657" s="28"/>
      <c r="N657" s="28"/>
      <c r="O657" s="28"/>
      <c r="P657" s="28"/>
      <c r="Q657" s="1"/>
    </row>
    <row r="658" spans="1:17" x14ac:dyDescent="0.35">
      <c r="A658" s="28">
        <v>7</v>
      </c>
      <c r="B658" s="43">
        <v>626</v>
      </c>
      <c r="C658" s="43" t="s">
        <v>889</v>
      </c>
      <c r="D658" s="45" t="s">
        <v>0</v>
      </c>
      <c r="E658" s="43">
        <v>29</v>
      </c>
      <c r="F658" s="44">
        <v>46296</v>
      </c>
      <c r="G658" s="45" t="s">
        <v>18</v>
      </c>
      <c r="H658" s="33" t="s">
        <v>27</v>
      </c>
      <c r="I658" s="43">
        <v>1</v>
      </c>
      <c r="J658" s="47"/>
      <c r="K658" s="28"/>
      <c r="L658" s="28"/>
      <c r="M658" s="28"/>
      <c r="N658" s="28"/>
      <c r="O658" s="28"/>
      <c r="P658" s="28"/>
      <c r="Q658" s="1"/>
    </row>
    <row r="659" spans="1:17" x14ac:dyDescent="0.35">
      <c r="A659" s="28">
        <v>7</v>
      </c>
      <c r="B659" s="43">
        <v>707</v>
      </c>
      <c r="C659" s="43" t="s">
        <v>889</v>
      </c>
      <c r="D659" s="45" t="s">
        <v>0</v>
      </c>
      <c r="E659" s="43">
        <v>24</v>
      </c>
      <c r="F659" s="44">
        <v>46296</v>
      </c>
      <c r="G659" s="45" t="s">
        <v>18</v>
      </c>
      <c r="H659" s="33" t="s">
        <v>27</v>
      </c>
      <c r="I659" s="43">
        <v>1</v>
      </c>
      <c r="J659" s="47"/>
      <c r="K659" s="28"/>
      <c r="L659" s="28"/>
      <c r="M659" s="28"/>
      <c r="N659" s="28"/>
      <c r="O659" s="28"/>
      <c r="P659" s="28"/>
      <c r="Q659" s="1"/>
    </row>
    <row r="660" spans="1:17" x14ac:dyDescent="0.35">
      <c r="A660" s="28">
        <v>7</v>
      </c>
      <c r="B660" s="43" t="s">
        <v>890</v>
      </c>
      <c r="C660" s="43" t="s">
        <v>891</v>
      </c>
      <c r="D660" s="45" t="s">
        <v>0</v>
      </c>
      <c r="E660" s="43">
        <v>24</v>
      </c>
      <c r="F660" s="44">
        <v>46296</v>
      </c>
      <c r="G660" s="45" t="s">
        <v>18</v>
      </c>
      <c r="H660" s="45" t="s">
        <v>97</v>
      </c>
      <c r="I660" s="43">
        <v>1</v>
      </c>
      <c r="J660" s="47"/>
      <c r="K660" s="28"/>
      <c r="L660" s="28"/>
      <c r="M660" s="28"/>
      <c r="N660" s="28"/>
      <c r="O660" s="28"/>
      <c r="P660" s="28"/>
      <c r="Q660" s="1"/>
    </row>
    <row r="661" spans="1:17" x14ac:dyDescent="0.35">
      <c r="A661" s="28">
        <v>7</v>
      </c>
      <c r="B661" s="43">
        <v>1431</v>
      </c>
      <c r="C661" s="43" t="s">
        <v>892</v>
      </c>
      <c r="D661" s="45" t="s">
        <v>0</v>
      </c>
      <c r="E661" s="43">
        <v>27</v>
      </c>
      <c r="F661" s="44">
        <v>46296</v>
      </c>
      <c r="G661" s="45" t="s">
        <v>18</v>
      </c>
      <c r="H661" s="45" t="s">
        <v>97</v>
      </c>
      <c r="I661" s="43">
        <v>1</v>
      </c>
      <c r="J661" s="47"/>
      <c r="K661" s="28"/>
      <c r="L661" s="28"/>
      <c r="M661" s="28"/>
      <c r="N661" s="28"/>
      <c r="O661" s="28"/>
      <c r="P661" s="28"/>
      <c r="Q661" s="1"/>
    </row>
    <row r="662" spans="1:17" x14ac:dyDescent="0.35">
      <c r="A662" s="28">
        <v>7</v>
      </c>
      <c r="B662" s="43">
        <v>3908</v>
      </c>
      <c r="C662" s="43" t="s">
        <v>208</v>
      </c>
      <c r="D662" s="45" t="s">
        <v>0</v>
      </c>
      <c r="E662" s="43">
        <v>10</v>
      </c>
      <c r="F662" s="44">
        <v>46296</v>
      </c>
      <c r="G662" s="45" t="s">
        <v>18</v>
      </c>
      <c r="H662" s="43" t="s">
        <v>134</v>
      </c>
      <c r="I662" s="43">
        <v>1</v>
      </c>
      <c r="J662" s="47"/>
      <c r="K662" s="28"/>
      <c r="L662" s="28"/>
      <c r="M662" s="28"/>
      <c r="N662" s="28"/>
      <c r="O662" s="28"/>
      <c r="P662" s="28"/>
      <c r="Q662" s="1"/>
    </row>
    <row r="663" spans="1:17" x14ac:dyDescent="0.35">
      <c r="A663" s="28">
        <v>7</v>
      </c>
      <c r="B663" s="43" t="s">
        <v>893</v>
      </c>
      <c r="C663" s="43" t="s">
        <v>894</v>
      </c>
      <c r="D663" s="45" t="s">
        <v>0</v>
      </c>
      <c r="E663" s="43">
        <v>19</v>
      </c>
      <c r="F663" s="44">
        <v>46296</v>
      </c>
      <c r="G663" s="45" t="s">
        <v>18</v>
      </c>
      <c r="H663" s="33" t="s">
        <v>27</v>
      </c>
      <c r="I663" s="43">
        <v>1</v>
      </c>
      <c r="J663" s="47"/>
      <c r="K663" s="28"/>
      <c r="L663" s="28"/>
      <c r="M663" s="28"/>
      <c r="N663" s="28"/>
      <c r="O663" s="28"/>
      <c r="P663" s="28"/>
      <c r="Q663" s="1"/>
    </row>
    <row r="664" spans="1:17" x14ac:dyDescent="0.35">
      <c r="A664" s="28">
        <v>7</v>
      </c>
      <c r="B664" s="43">
        <v>1612</v>
      </c>
      <c r="C664" s="43" t="s">
        <v>895</v>
      </c>
      <c r="D664" s="45" t="s">
        <v>0</v>
      </c>
      <c r="E664" s="43">
        <v>6</v>
      </c>
      <c r="F664" s="44">
        <v>46296</v>
      </c>
      <c r="G664" s="45" t="s">
        <v>18</v>
      </c>
      <c r="H664" s="33" t="s">
        <v>27</v>
      </c>
      <c r="I664" s="43">
        <v>1</v>
      </c>
      <c r="J664" s="47"/>
      <c r="K664" s="28"/>
      <c r="L664" s="28"/>
      <c r="M664" s="28"/>
      <c r="N664" s="28"/>
      <c r="O664" s="28"/>
      <c r="P664" s="28"/>
      <c r="Q664" s="1"/>
    </row>
    <row r="665" spans="1:17" x14ac:dyDescent="0.35">
      <c r="A665" s="28">
        <v>7</v>
      </c>
      <c r="B665" s="43">
        <v>937</v>
      </c>
      <c r="C665" s="43" t="s">
        <v>892</v>
      </c>
      <c r="D665" s="45" t="s">
        <v>0</v>
      </c>
      <c r="E665" s="43">
        <v>18</v>
      </c>
      <c r="F665" s="44">
        <v>46296</v>
      </c>
      <c r="G665" s="45" t="s">
        <v>18</v>
      </c>
      <c r="H665" s="45" t="s">
        <v>97</v>
      </c>
      <c r="I665" s="43">
        <v>1</v>
      </c>
      <c r="J665" s="47"/>
      <c r="K665" s="28"/>
      <c r="L665" s="28"/>
      <c r="M665" s="28"/>
      <c r="N665" s="28"/>
      <c r="O665" s="28"/>
      <c r="P665" s="28"/>
      <c r="Q665" s="1"/>
    </row>
    <row r="666" spans="1:17" x14ac:dyDescent="0.35">
      <c r="A666" s="28">
        <v>7</v>
      </c>
      <c r="B666" s="43" t="s">
        <v>896</v>
      </c>
      <c r="C666" s="43" t="s">
        <v>897</v>
      </c>
      <c r="D666" s="45" t="s">
        <v>0</v>
      </c>
      <c r="E666" s="43">
        <v>126</v>
      </c>
      <c r="F666" s="44">
        <v>46296</v>
      </c>
      <c r="G666" s="45" t="s">
        <v>864</v>
      </c>
      <c r="H666" s="33" t="s">
        <v>13</v>
      </c>
      <c r="I666" s="43">
        <v>2</v>
      </c>
      <c r="J666" s="47"/>
      <c r="K666" s="28"/>
      <c r="L666" s="28"/>
      <c r="M666" s="28"/>
      <c r="N666" s="28"/>
      <c r="O666" s="28"/>
      <c r="P666" s="28"/>
      <c r="Q666" s="1"/>
    </row>
    <row r="667" spans="1:17" x14ac:dyDescent="0.35">
      <c r="A667" s="28">
        <v>7</v>
      </c>
      <c r="B667" s="43" t="s">
        <v>898</v>
      </c>
      <c r="C667" s="43" t="s">
        <v>899</v>
      </c>
      <c r="D667" s="45" t="s">
        <v>0</v>
      </c>
      <c r="E667" s="43">
        <v>60</v>
      </c>
      <c r="F667" s="44">
        <v>46296</v>
      </c>
      <c r="G667" s="45" t="s">
        <v>18</v>
      </c>
      <c r="H667" s="33" t="s">
        <v>13</v>
      </c>
      <c r="I667" s="43">
        <v>1</v>
      </c>
      <c r="J667" s="47"/>
      <c r="K667" s="28"/>
      <c r="L667" s="28"/>
      <c r="M667" s="28"/>
      <c r="N667" s="28"/>
      <c r="O667" s="28"/>
      <c r="P667" s="28"/>
      <c r="Q667" s="1"/>
    </row>
    <row r="668" spans="1:17" x14ac:dyDescent="0.35">
      <c r="A668" s="28">
        <v>7</v>
      </c>
      <c r="B668" s="43">
        <v>7107</v>
      </c>
      <c r="C668" s="43" t="s">
        <v>704</v>
      </c>
      <c r="D668" s="45" t="s">
        <v>0</v>
      </c>
      <c r="E668" s="43">
        <v>51</v>
      </c>
      <c r="F668" s="44">
        <v>46296</v>
      </c>
      <c r="G668" s="45" t="s">
        <v>18</v>
      </c>
      <c r="H668" s="33" t="s">
        <v>13</v>
      </c>
      <c r="I668" s="43">
        <v>1</v>
      </c>
      <c r="J668" s="47"/>
      <c r="K668" s="28"/>
      <c r="L668" s="28"/>
      <c r="M668" s="28"/>
      <c r="N668" s="28"/>
      <c r="O668" s="28"/>
      <c r="P668" s="28"/>
      <c r="Q668" s="1"/>
    </row>
    <row r="669" spans="1:17" x14ac:dyDescent="0.35">
      <c r="A669" s="28">
        <v>7</v>
      </c>
      <c r="B669" s="43">
        <v>127</v>
      </c>
      <c r="C669" s="45" t="s">
        <v>489</v>
      </c>
      <c r="D669" s="45" t="s">
        <v>0</v>
      </c>
      <c r="E669" s="43">
        <v>24</v>
      </c>
      <c r="F669" s="44">
        <v>46296</v>
      </c>
      <c r="G669" s="45" t="s">
        <v>864</v>
      </c>
      <c r="H669" s="45" t="s">
        <v>24</v>
      </c>
      <c r="I669" s="46">
        <v>1</v>
      </c>
      <c r="J669" s="47"/>
      <c r="K669" s="28"/>
      <c r="L669" s="28"/>
      <c r="M669" s="28"/>
      <c r="N669" s="28"/>
      <c r="O669" s="28"/>
      <c r="P669" s="28"/>
      <c r="Q669" s="1"/>
    </row>
    <row r="670" spans="1:17" x14ac:dyDescent="0.35">
      <c r="A670" s="28">
        <v>7</v>
      </c>
      <c r="B670" s="43">
        <v>616</v>
      </c>
      <c r="C670" s="45" t="s">
        <v>489</v>
      </c>
      <c r="D670" s="45" t="s">
        <v>0</v>
      </c>
      <c r="E670" s="43">
        <v>24</v>
      </c>
      <c r="F670" s="44">
        <v>46296</v>
      </c>
      <c r="G670" s="45" t="s">
        <v>864</v>
      </c>
      <c r="H670" s="43" t="s">
        <v>134</v>
      </c>
      <c r="I670" s="46">
        <v>2</v>
      </c>
      <c r="J670" s="47"/>
      <c r="K670" s="28"/>
      <c r="L670" s="28"/>
      <c r="M670" s="28"/>
      <c r="N670" s="28"/>
      <c r="O670" s="28"/>
      <c r="P670" s="28"/>
      <c r="Q670" s="1"/>
    </row>
    <row r="671" spans="1:17" x14ac:dyDescent="0.35">
      <c r="A671" s="28">
        <v>7</v>
      </c>
      <c r="B671" s="43">
        <v>603</v>
      </c>
      <c r="C671" s="45" t="s">
        <v>489</v>
      </c>
      <c r="D671" s="45" t="s">
        <v>0</v>
      </c>
      <c r="E671" s="43">
        <v>13</v>
      </c>
      <c r="F671" s="44">
        <v>46296</v>
      </c>
      <c r="G671" s="45" t="s">
        <v>18</v>
      </c>
      <c r="H671" s="45" t="s">
        <v>16</v>
      </c>
      <c r="I671" s="46" t="s">
        <v>16</v>
      </c>
      <c r="J671" s="47"/>
      <c r="K671" s="28"/>
      <c r="L671" s="28"/>
      <c r="M671" s="28"/>
      <c r="N671" s="28"/>
      <c r="O671" s="28"/>
      <c r="P671" s="28"/>
      <c r="Q671" s="1"/>
    </row>
    <row r="672" spans="1:17" x14ac:dyDescent="0.35">
      <c r="A672" s="28">
        <v>7</v>
      </c>
      <c r="B672" s="43">
        <v>318</v>
      </c>
      <c r="C672" s="45" t="s">
        <v>806</v>
      </c>
      <c r="D672" s="45" t="s">
        <v>0</v>
      </c>
      <c r="E672" s="43">
        <v>18</v>
      </c>
      <c r="F672" s="44">
        <v>46296</v>
      </c>
      <c r="G672" s="45" t="s">
        <v>18</v>
      </c>
      <c r="H672" s="45" t="s">
        <v>24</v>
      </c>
      <c r="I672" s="46">
        <v>1</v>
      </c>
      <c r="J672" s="47"/>
      <c r="K672" s="28"/>
      <c r="L672" s="28"/>
      <c r="M672" s="28"/>
      <c r="N672" s="28"/>
      <c r="O672" s="28"/>
      <c r="P672" s="28"/>
      <c r="Q672" s="1"/>
    </row>
    <row r="673" spans="1:17" x14ac:dyDescent="0.35">
      <c r="A673" s="28">
        <v>7</v>
      </c>
      <c r="B673" s="43">
        <v>807</v>
      </c>
      <c r="C673" s="45" t="s">
        <v>900</v>
      </c>
      <c r="D673" s="45" t="s">
        <v>0</v>
      </c>
      <c r="E673" s="43">
        <v>28</v>
      </c>
      <c r="F673" s="44">
        <v>46296</v>
      </c>
      <c r="G673" s="45" t="s">
        <v>18</v>
      </c>
      <c r="H673" s="33" t="s">
        <v>27</v>
      </c>
      <c r="I673" s="46">
        <v>1</v>
      </c>
      <c r="J673" s="47"/>
      <c r="K673" s="28"/>
      <c r="L673" s="28"/>
      <c r="M673" s="28"/>
      <c r="N673" s="28"/>
      <c r="O673" s="28"/>
      <c r="P673" s="28"/>
      <c r="Q673" s="1"/>
    </row>
    <row r="674" spans="1:17" x14ac:dyDescent="0.35">
      <c r="A674" s="28">
        <v>7</v>
      </c>
      <c r="B674" s="43">
        <v>1339</v>
      </c>
      <c r="C674" s="45" t="s">
        <v>901</v>
      </c>
      <c r="D674" s="45" t="s">
        <v>0</v>
      </c>
      <c r="E674" s="43">
        <v>29</v>
      </c>
      <c r="F674" s="44">
        <v>46296</v>
      </c>
      <c r="G674" s="45" t="s">
        <v>18</v>
      </c>
      <c r="H674" s="45" t="s">
        <v>97</v>
      </c>
      <c r="I674" s="46">
        <v>1</v>
      </c>
      <c r="J674" s="47"/>
      <c r="K674" s="28"/>
      <c r="L674" s="28"/>
      <c r="M674" s="28"/>
      <c r="N674" s="28"/>
      <c r="O674" s="28"/>
      <c r="P674" s="28"/>
      <c r="Q674" s="1"/>
    </row>
    <row r="675" spans="1:17" x14ac:dyDescent="0.35">
      <c r="A675" s="28">
        <v>7</v>
      </c>
      <c r="B675" s="43" t="s">
        <v>902</v>
      </c>
      <c r="C675" s="45" t="s">
        <v>745</v>
      </c>
      <c r="D675" s="45" t="s">
        <v>0</v>
      </c>
      <c r="E675" s="43">
        <v>32</v>
      </c>
      <c r="F675" s="44">
        <v>46296</v>
      </c>
      <c r="G675" s="45" t="s">
        <v>18</v>
      </c>
      <c r="H675" s="33" t="s">
        <v>27</v>
      </c>
      <c r="I675" s="46">
        <v>1</v>
      </c>
      <c r="J675" s="47"/>
      <c r="K675" s="28"/>
      <c r="L675" s="28"/>
      <c r="M675" s="28"/>
      <c r="N675" s="28"/>
      <c r="O675" s="28"/>
      <c r="P675" s="28"/>
      <c r="Q675" s="1"/>
    </row>
    <row r="676" spans="1:17" x14ac:dyDescent="0.35">
      <c r="A676" s="28">
        <v>7</v>
      </c>
      <c r="B676" s="43">
        <v>211</v>
      </c>
      <c r="C676" s="45" t="s">
        <v>806</v>
      </c>
      <c r="D676" s="45" t="s">
        <v>0</v>
      </c>
      <c r="E676" s="43">
        <v>32</v>
      </c>
      <c r="F676" s="44">
        <v>46296</v>
      </c>
      <c r="G676" s="45" t="s">
        <v>864</v>
      </c>
      <c r="H676" s="43" t="s">
        <v>134</v>
      </c>
      <c r="I676" s="46">
        <v>2</v>
      </c>
      <c r="J676" s="47"/>
      <c r="K676" s="28"/>
      <c r="L676" s="28"/>
      <c r="M676" s="28"/>
      <c r="N676" s="28"/>
      <c r="O676" s="28"/>
      <c r="P676" s="28"/>
      <c r="Q676" s="1"/>
    </row>
    <row r="677" spans="1:17" x14ac:dyDescent="0.35">
      <c r="A677" s="28">
        <v>7</v>
      </c>
      <c r="B677" s="43">
        <v>1826</v>
      </c>
      <c r="C677" s="45" t="s">
        <v>253</v>
      </c>
      <c r="D677" s="45" t="s">
        <v>0</v>
      </c>
      <c r="E677" s="43">
        <v>12</v>
      </c>
      <c r="F677" s="44">
        <v>46296</v>
      </c>
      <c r="G677" s="45" t="s">
        <v>864</v>
      </c>
      <c r="H677" s="43" t="s">
        <v>134</v>
      </c>
      <c r="I677" s="46">
        <v>2</v>
      </c>
      <c r="J677" s="47"/>
      <c r="K677" s="28"/>
      <c r="L677" s="28"/>
      <c r="M677" s="28"/>
      <c r="N677" s="28"/>
      <c r="O677" s="28"/>
      <c r="P677" s="28"/>
      <c r="Q677" s="1"/>
    </row>
    <row r="678" spans="1:17" x14ac:dyDescent="0.35">
      <c r="A678" s="28">
        <v>7</v>
      </c>
      <c r="B678" s="43">
        <v>2416</v>
      </c>
      <c r="C678" s="45" t="s">
        <v>903</v>
      </c>
      <c r="D678" s="45" t="s">
        <v>0</v>
      </c>
      <c r="E678" s="43">
        <v>23</v>
      </c>
      <c r="F678" s="44">
        <v>46296</v>
      </c>
      <c r="G678" s="45" t="s">
        <v>12</v>
      </c>
      <c r="H678" s="33" t="s">
        <v>27</v>
      </c>
      <c r="I678" s="46">
        <v>1</v>
      </c>
      <c r="J678" s="47"/>
      <c r="K678" s="28"/>
      <c r="L678" s="28"/>
      <c r="M678" s="28"/>
      <c r="N678" s="28"/>
      <c r="O678" s="28"/>
      <c r="P678" s="28"/>
      <c r="Q678" s="1"/>
    </row>
    <row r="679" spans="1:17" x14ac:dyDescent="0.35">
      <c r="A679" s="28">
        <v>7</v>
      </c>
      <c r="B679" s="43">
        <v>2309</v>
      </c>
      <c r="C679" s="45" t="s">
        <v>904</v>
      </c>
      <c r="D679" s="45" t="s">
        <v>0</v>
      </c>
      <c r="E679" s="43">
        <v>11</v>
      </c>
      <c r="F679" s="44">
        <v>46296</v>
      </c>
      <c r="G679" s="45" t="s">
        <v>18</v>
      </c>
      <c r="H679" s="45" t="s">
        <v>97</v>
      </c>
      <c r="I679" s="46">
        <v>1</v>
      </c>
      <c r="J679" s="47"/>
      <c r="K679" s="28"/>
      <c r="L679" s="28"/>
      <c r="M679" s="28"/>
      <c r="N679" s="28"/>
      <c r="O679" s="28"/>
      <c r="P679" s="28"/>
      <c r="Q679" s="1"/>
    </row>
    <row r="680" spans="1:17" x14ac:dyDescent="0.35">
      <c r="A680" s="28">
        <v>7</v>
      </c>
      <c r="B680" s="43">
        <v>2417</v>
      </c>
      <c r="C680" s="45" t="s">
        <v>905</v>
      </c>
      <c r="D680" s="45" t="s">
        <v>0</v>
      </c>
      <c r="E680" s="43">
        <v>24</v>
      </c>
      <c r="F680" s="44">
        <v>46296</v>
      </c>
      <c r="G680" s="45" t="s">
        <v>18</v>
      </c>
      <c r="H680" s="33" t="s">
        <v>27</v>
      </c>
      <c r="I680" s="46">
        <v>1</v>
      </c>
      <c r="J680" s="47"/>
      <c r="K680" s="28"/>
      <c r="L680" s="28"/>
      <c r="M680" s="28"/>
      <c r="N680" s="28"/>
      <c r="O680" s="28"/>
      <c r="P680" s="28"/>
      <c r="Q680" s="1"/>
    </row>
    <row r="681" spans="1:17" x14ac:dyDescent="0.35">
      <c r="A681" s="28">
        <v>7</v>
      </c>
      <c r="B681" s="43">
        <v>2131</v>
      </c>
      <c r="C681" s="45" t="s">
        <v>253</v>
      </c>
      <c r="D681" s="45" t="s">
        <v>0</v>
      </c>
      <c r="E681" s="43">
        <v>8</v>
      </c>
      <c r="F681" s="44">
        <v>46296</v>
      </c>
      <c r="G681" s="45" t="s">
        <v>864</v>
      </c>
      <c r="H681" s="43" t="s">
        <v>134</v>
      </c>
      <c r="I681" s="46">
        <v>2</v>
      </c>
      <c r="J681" s="47"/>
      <c r="K681" s="28"/>
      <c r="L681" s="28"/>
      <c r="M681" s="28"/>
      <c r="N681" s="28"/>
      <c r="O681" s="28"/>
      <c r="P681" s="28"/>
      <c r="Q681" s="1"/>
    </row>
    <row r="682" spans="1:17" x14ac:dyDescent="0.35">
      <c r="A682" s="28">
        <v>7</v>
      </c>
      <c r="B682" s="43">
        <v>1838</v>
      </c>
      <c r="C682" s="45" t="s">
        <v>906</v>
      </c>
      <c r="D682" s="45" t="s">
        <v>0</v>
      </c>
      <c r="E682" s="43">
        <v>20</v>
      </c>
      <c r="F682" s="44">
        <v>46296</v>
      </c>
      <c r="G682" s="45" t="s">
        <v>18</v>
      </c>
      <c r="H682" s="45" t="s">
        <v>97</v>
      </c>
      <c r="I682" s="46">
        <v>1</v>
      </c>
      <c r="J682" s="47"/>
      <c r="K682" s="28"/>
      <c r="L682" s="28"/>
      <c r="M682" s="28"/>
      <c r="N682" s="28"/>
      <c r="O682" s="28"/>
      <c r="P682" s="28"/>
      <c r="Q682" s="1"/>
    </row>
    <row r="683" spans="1:17" x14ac:dyDescent="0.35">
      <c r="A683" s="28">
        <v>7</v>
      </c>
      <c r="B683" s="43">
        <v>2121</v>
      </c>
      <c r="C683" s="45" t="s">
        <v>253</v>
      </c>
      <c r="D683" s="45" t="s">
        <v>0</v>
      </c>
      <c r="E683" s="43">
        <v>45</v>
      </c>
      <c r="F683" s="44">
        <v>46296</v>
      </c>
      <c r="G683" s="45" t="s">
        <v>18</v>
      </c>
      <c r="H683" s="33" t="s">
        <v>27</v>
      </c>
      <c r="I683" s="46">
        <v>1</v>
      </c>
      <c r="J683" s="47"/>
      <c r="K683" s="28"/>
      <c r="L683" s="28"/>
      <c r="M683" s="28"/>
      <c r="N683" s="28"/>
      <c r="O683" s="28"/>
      <c r="P683" s="28"/>
      <c r="Q683" s="1"/>
    </row>
    <row r="684" spans="1:17" x14ac:dyDescent="0.35">
      <c r="A684" s="28">
        <v>7</v>
      </c>
      <c r="B684" s="43">
        <v>1805</v>
      </c>
      <c r="C684" s="45" t="s">
        <v>253</v>
      </c>
      <c r="D684" s="45" t="s">
        <v>0</v>
      </c>
      <c r="E684" s="43">
        <v>15</v>
      </c>
      <c r="F684" s="44">
        <v>46296</v>
      </c>
      <c r="G684" s="45" t="s">
        <v>18</v>
      </c>
      <c r="H684" s="45" t="s">
        <v>16</v>
      </c>
      <c r="I684" s="46" t="s">
        <v>16</v>
      </c>
      <c r="J684" s="47"/>
      <c r="K684" s="28"/>
      <c r="L684" s="28"/>
      <c r="M684" s="28"/>
      <c r="N684" s="28"/>
      <c r="O684" s="28"/>
      <c r="P684" s="28"/>
      <c r="Q684" s="1"/>
    </row>
    <row r="685" spans="1:17" x14ac:dyDescent="0.35">
      <c r="A685" s="28">
        <v>7</v>
      </c>
      <c r="B685" s="43">
        <v>2109</v>
      </c>
      <c r="C685" s="45" t="s">
        <v>253</v>
      </c>
      <c r="D685" s="45" t="s">
        <v>0</v>
      </c>
      <c r="E685" s="43">
        <v>28</v>
      </c>
      <c r="F685" s="44">
        <v>46296</v>
      </c>
      <c r="G685" s="45" t="s">
        <v>18</v>
      </c>
      <c r="H685" s="43" t="s">
        <v>134</v>
      </c>
      <c r="I685" s="46">
        <v>5</v>
      </c>
      <c r="J685" s="47"/>
      <c r="K685" s="28"/>
      <c r="L685" s="28"/>
      <c r="M685" s="28"/>
      <c r="N685" s="28"/>
      <c r="O685" s="28"/>
      <c r="P685" s="28"/>
      <c r="Q685" s="1"/>
    </row>
    <row r="686" spans="1:17" x14ac:dyDescent="0.35">
      <c r="A686" s="28">
        <v>7</v>
      </c>
      <c r="B686" s="43">
        <v>2210</v>
      </c>
      <c r="C686" s="45" t="s">
        <v>907</v>
      </c>
      <c r="D686" s="45" t="s">
        <v>0</v>
      </c>
      <c r="E686" s="43">
        <v>10</v>
      </c>
      <c r="F686" s="44">
        <v>46296</v>
      </c>
      <c r="G686" s="45" t="s">
        <v>18</v>
      </c>
      <c r="H686" s="43" t="s">
        <v>134</v>
      </c>
      <c r="I686" s="46">
        <v>2</v>
      </c>
      <c r="J686" s="47"/>
      <c r="K686" s="28"/>
      <c r="L686" s="28"/>
      <c r="M686" s="28"/>
      <c r="N686" s="28"/>
      <c r="O686" s="28"/>
      <c r="P686" s="28"/>
      <c r="Q686" s="1"/>
    </row>
    <row r="687" spans="1:17" x14ac:dyDescent="0.35">
      <c r="A687" s="28">
        <v>7</v>
      </c>
      <c r="B687" s="43">
        <v>2216</v>
      </c>
      <c r="C687" s="45" t="s">
        <v>908</v>
      </c>
      <c r="D687" s="45" t="s">
        <v>0</v>
      </c>
      <c r="E687" s="43">
        <v>28</v>
      </c>
      <c r="F687" s="44">
        <v>46296</v>
      </c>
      <c r="G687" s="45" t="s">
        <v>18</v>
      </c>
      <c r="H687" s="33" t="s">
        <v>27</v>
      </c>
      <c r="I687" s="46">
        <v>1</v>
      </c>
      <c r="J687" s="47"/>
      <c r="K687" s="28"/>
      <c r="L687" s="28"/>
      <c r="M687" s="28"/>
      <c r="N687" s="28"/>
      <c r="O687" s="28"/>
      <c r="P687" s="28"/>
      <c r="Q687" s="1"/>
    </row>
    <row r="688" spans="1:17" x14ac:dyDescent="0.35">
      <c r="A688" s="28">
        <v>7</v>
      </c>
      <c r="B688" s="43">
        <v>1612</v>
      </c>
      <c r="C688" s="45" t="s">
        <v>909</v>
      </c>
      <c r="D688" s="45" t="s">
        <v>0</v>
      </c>
      <c r="E688" s="43">
        <v>25</v>
      </c>
      <c r="F688" s="44">
        <v>46296</v>
      </c>
      <c r="G688" s="45" t="s">
        <v>18</v>
      </c>
      <c r="H688" s="43" t="s">
        <v>134</v>
      </c>
      <c r="I688" s="46">
        <v>2</v>
      </c>
      <c r="J688" s="47"/>
      <c r="K688" s="28"/>
      <c r="L688" s="28"/>
      <c r="M688" s="28"/>
      <c r="N688" s="28"/>
      <c r="O688" s="28"/>
      <c r="P688" s="28"/>
      <c r="Q688" s="1"/>
    </row>
    <row r="689" spans="1:17" x14ac:dyDescent="0.35">
      <c r="A689" s="28">
        <v>7</v>
      </c>
      <c r="B689" s="43">
        <v>1735</v>
      </c>
      <c r="C689" s="45" t="s">
        <v>910</v>
      </c>
      <c r="D689" s="45" t="s">
        <v>0</v>
      </c>
      <c r="E689" s="43">
        <v>20</v>
      </c>
      <c r="F689" s="44">
        <v>46296</v>
      </c>
      <c r="G689" s="45" t="s">
        <v>18</v>
      </c>
      <c r="H689" s="33" t="s">
        <v>27</v>
      </c>
      <c r="I689" s="46">
        <v>1</v>
      </c>
      <c r="J689" s="47"/>
      <c r="K689" s="28"/>
      <c r="L689" s="28"/>
      <c r="M689" s="28"/>
      <c r="N689" s="28"/>
      <c r="O689" s="28"/>
      <c r="P689" s="28"/>
      <c r="Q689" s="1"/>
    </row>
    <row r="690" spans="1:17" x14ac:dyDescent="0.35">
      <c r="A690" s="28">
        <v>7</v>
      </c>
      <c r="B690" s="43">
        <v>1715</v>
      </c>
      <c r="C690" s="45" t="s">
        <v>911</v>
      </c>
      <c r="D690" s="45" t="s">
        <v>0</v>
      </c>
      <c r="E690" s="43">
        <v>24</v>
      </c>
      <c r="F690" s="44">
        <v>46296</v>
      </c>
      <c r="G690" s="45" t="s">
        <v>18</v>
      </c>
      <c r="H690" s="45" t="s">
        <v>97</v>
      </c>
      <c r="I690" s="46">
        <v>1</v>
      </c>
      <c r="J690" s="47"/>
      <c r="K690" s="28"/>
      <c r="L690" s="28"/>
      <c r="M690" s="28"/>
      <c r="N690" s="28"/>
      <c r="O690" s="28"/>
      <c r="P690" s="28"/>
      <c r="Q690" s="1"/>
    </row>
    <row r="691" spans="1:17" x14ac:dyDescent="0.35">
      <c r="A691" s="28">
        <v>7</v>
      </c>
      <c r="B691" s="43">
        <v>1711</v>
      </c>
      <c r="C691" s="45" t="s">
        <v>912</v>
      </c>
      <c r="D691" s="45" t="s">
        <v>0</v>
      </c>
      <c r="E691" s="43">
        <v>18</v>
      </c>
      <c r="F691" s="44">
        <v>46296</v>
      </c>
      <c r="G691" s="45" t="s">
        <v>18</v>
      </c>
      <c r="H691" s="43" t="s">
        <v>134</v>
      </c>
      <c r="I691" s="46">
        <v>2</v>
      </c>
      <c r="J691" s="47"/>
      <c r="K691" s="28"/>
      <c r="L691" s="28"/>
      <c r="M691" s="28"/>
      <c r="N691" s="28"/>
      <c r="O691" s="28"/>
      <c r="P691" s="28"/>
      <c r="Q691" s="1"/>
    </row>
    <row r="692" spans="1:17" x14ac:dyDescent="0.35">
      <c r="A692" s="28">
        <v>7</v>
      </c>
      <c r="B692" s="43">
        <v>1737</v>
      </c>
      <c r="C692" s="45" t="s">
        <v>179</v>
      </c>
      <c r="D692" s="45" t="s">
        <v>0</v>
      </c>
      <c r="E692" s="43">
        <v>12</v>
      </c>
      <c r="F692" s="44">
        <v>46296</v>
      </c>
      <c r="G692" s="45" t="s">
        <v>18</v>
      </c>
      <c r="H692" s="45" t="s">
        <v>97</v>
      </c>
      <c r="I692" s="46">
        <v>1</v>
      </c>
      <c r="J692" s="47"/>
      <c r="K692" s="28"/>
      <c r="L692" s="28"/>
      <c r="M692" s="28"/>
      <c r="N692" s="28"/>
      <c r="O692" s="28"/>
      <c r="P692" s="28"/>
      <c r="Q692" s="1"/>
    </row>
    <row r="693" spans="1:17" x14ac:dyDescent="0.35">
      <c r="A693" s="28">
        <v>7</v>
      </c>
      <c r="B693" s="43">
        <v>1639</v>
      </c>
      <c r="C693" s="45" t="s">
        <v>910</v>
      </c>
      <c r="D693" s="45" t="s">
        <v>0</v>
      </c>
      <c r="E693" s="43">
        <v>18</v>
      </c>
      <c r="F693" s="44">
        <v>46296</v>
      </c>
      <c r="G693" s="45" t="s">
        <v>18</v>
      </c>
      <c r="H693" s="45" t="s">
        <v>97</v>
      </c>
      <c r="I693" s="46">
        <v>1</v>
      </c>
      <c r="J693" s="47"/>
      <c r="K693" s="28"/>
      <c r="L693" s="28"/>
      <c r="M693" s="28"/>
      <c r="N693" s="28"/>
      <c r="O693" s="28"/>
      <c r="P693" s="28"/>
      <c r="Q693" s="1"/>
    </row>
    <row r="694" spans="1:17" x14ac:dyDescent="0.35">
      <c r="A694" s="28">
        <v>7</v>
      </c>
      <c r="B694" s="43">
        <v>1832</v>
      </c>
      <c r="C694" s="45" t="s">
        <v>913</v>
      </c>
      <c r="D694" s="45" t="s">
        <v>0</v>
      </c>
      <c r="E694" s="43">
        <v>9</v>
      </c>
      <c r="F694" s="44">
        <v>46296</v>
      </c>
      <c r="G694" s="45" t="s">
        <v>18</v>
      </c>
      <c r="H694" s="45" t="s">
        <v>97</v>
      </c>
      <c r="I694" s="46">
        <v>1</v>
      </c>
      <c r="J694" s="47"/>
      <c r="K694" s="28"/>
      <c r="L694" s="28"/>
      <c r="M694" s="28"/>
      <c r="N694" s="28"/>
      <c r="O694" s="28"/>
      <c r="P694" s="28"/>
      <c r="Q694" s="1"/>
    </row>
    <row r="695" spans="1:17" x14ac:dyDescent="0.35">
      <c r="A695" s="28">
        <v>7</v>
      </c>
      <c r="B695" s="43">
        <v>2619</v>
      </c>
      <c r="C695" s="45" t="s">
        <v>914</v>
      </c>
      <c r="D695" s="45" t="s">
        <v>0</v>
      </c>
      <c r="E695" s="43">
        <v>14</v>
      </c>
      <c r="F695" s="44">
        <v>46296</v>
      </c>
      <c r="G695" s="45" t="s">
        <v>18</v>
      </c>
      <c r="H695" s="43" t="s">
        <v>134</v>
      </c>
      <c r="I695" s="46">
        <v>2</v>
      </c>
      <c r="J695" s="47"/>
      <c r="K695" s="28"/>
      <c r="L695" s="28"/>
      <c r="M695" s="28"/>
      <c r="N695" s="28"/>
      <c r="O695" s="28"/>
      <c r="P695" s="28"/>
      <c r="Q695" s="1"/>
    </row>
    <row r="696" spans="1:17" x14ac:dyDescent="0.35">
      <c r="A696" s="28">
        <v>7</v>
      </c>
      <c r="B696" s="43">
        <v>1723</v>
      </c>
      <c r="C696" s="45" t="s">
        <v>910</v>
      </c>
      <c r="D696" s="45" t="s">
        <v>0</v>
      </c>
      <c r="E696" s="43">
        <v>21</v>
      </c>
      <c r="F696" s="44">
        <v>46296</v>
      </c>
      <c r="G696" s="45" t="s">
        <v>12</v>
      </c>
      <c r="H696" s="33" t="s">
        <v>27</v>
      </c>
      <c r="I696" s="46">
        <v>1</v>
      </c>
      <c r="J696" s="47"/>
      <c r="K696" s="28"/>
      <c r="L696" s="28"/>
      <c r="M696" s="28"/>
      <c r="N696" s="28"/>
      <c r="O696" s="28"/>
      <c r="P696" s="28"/>
      <c r="Q696" s="1"/>
    </row>
    <row r="697" spans="1:17" x14ac:dyDescent="0.35">
      <c r="A697" s="28">
        <v>7</v>
      </c>
      <c r="B697" s="43">
        <v>1611</v>
      </c>
      <c r="C697" s="45" t="s">
        <v>915</v>
      </c>
      <c r="D697" s="45" t="s">
        <v>0</v>
      </c>
      <c r="E697" s="43">
        <v>24</v>
      </c>
      <c r="F697" s="44">
        <v>46296</v>
      </c>
      <c r="G697" s="45" t="s">
        <v>18</v>
      </c>
      <c r="H697" s="33" t="s">
        <v>27</v>
      </c>
      <c r="I697" s="46">
        <v>1</v>
      </c>
      <c r="J697" s="47"/>
      <c r="K697" s="28"/>
      <c r="L697" s="28"/>
      <c r="M697" s="28"/>
      <c r="N697" s="28"/>
      <c r="O697" s="28"/>
      <c r="P697" s="28"/>
      <c r="Q697" s="1"/>
    </row>
    <row r="698" spans="1:17" x14ac:dyDescent="0.35">
      <c r="A698" s="28">
        <v>7</v>
      </c>
      <c r="B698" s="43">
        <v>2620</v>
      </c>
      <c r="C698" s="45" t="s">
        <v>208</v>
      </c>
      <c r="D698" s="45" t="s">
        <v>0</v>
      </c>
      <c r="E698" s="43">
        <v>34</v>
      </c>
      <c r="F698" s="44">
        <v>46296</v>
      </c>
      <c r="G698" s="45" t="s">
        <v>18</v>
      </c>
      <c r="H698" s="33" t="s">
        <v>27</v>
      </c>
      <c r="I698" s="46">
        <v>1</v>
      </c>
      <c r="J698" s="47"/>
      <c r="K698" s="28"/>
      <c r="L698" s="28"/>
      <c r="M698" s="28"/>
      <c r="N698" s="28"/>
      <c r="O698" s="28"/>
      <c r="P698" s="28"/>
      <c r="Q698" s="1"/>
    </row>
    <row r="699" spans="1:17" x14ac:dyDescent="0.35">
      <c r="A699" s="28">
        <v>7</v>
      </c>
      <c r="B699" s="43">
        <v>333</v>
      </c>
      <c r="C699" s="45" t="s">
        <v>916</v>
      </c>
      <c r="D699" s="45" t="s">
        <v>0</v>
      </c>
      <c r="E699" s="43">
        <v>90</v>
      </c>
      <c r="F699" s="44">
        <v>46296</v>
      </c>
      <c r="G699" s="45" t="s">
        <v>864</v>
      </c>
      <c r="H699" s="33" t="s">
        <v>27</v>
      </c>
      <c r="I699" s="46">
        <v>1</v>
      </c>
      <c r="J699" s="47"/>
      <c r="K699" s="28"/>
      <c r="L699" s="28"/>
      <c r="M699" s="28"/>
      <c r="N699" s="28"/>
      <c r="O699" s="28"/>
      <c r="P699" s="28"/>
      <c r="Q699" s="1"/>
    </row>
    <row r="700" spans="1:17" x14ac:dyDescent="0.35">
      <c r="A700" s="28">
        <v>7</v>
      </c>
      <c r="B700" s="43">
        <v>311</v>
      </c>
      <c r="C700" s="45" t="s">
        <v>917</v>
      </c>
      <c r="D700" s="45" t="s">
        <v>0</v>
      </c>
      <c r="E700" s="43">
        <v>16</v>
      </c>
      <c r="F700" s="44">
        <v>46296</v>
      </c>
      <c r="G700" s="45" t="s">
        <v>18</v>
      </c>
      <c r="H700" s="43" t="s">
        <v>134</v>
      </c>
      <c r="I700" s="46">
        <v>2</v>
      </c>
      <c r="J700" s="47"/>
      <c r="K700" s="28"/>
      <c r="L700" s="28"/>
      <c r="M700" s="28"/>
      <c r="N700" s="28"/>
      <c r="O700" s="28"/>
      <c r="P700" s="28"/>
      <c r="Q700" s="1"/>
    </row>
    <row r="701" spans="1:17" x14ac:dyDescent="0.35">
      <c r="A701" s="28">
        <v>7</v>
      </c>
      <c r="B701" s="43">
        <v>306</v>
      </c>
      <c r="C701" s="45" t="s">
        <v>918</v>
      </c>
      <c r="D701" s="45" t="s">
        <v>0</v>
      </c>
      <c r="E701" s="43">
        <v>16</v>
      </c>
      <c r="F701" s="44">
        <v>46296</v>
      </c>
      <c r="G701" s="45" t="s">
        <v>18</v>
      </c>
      <c r="H701" s="43" t="s">
        <v>134</v>
      </c>
      <c r="I701" s="46">
        <v>3</v>
      </c>
      <c r="J701" s="47"/>
      <c r="K701" s="28"/>
      <c r="L701" s="28"/>
      <c r="M701" s="28"/>
      <c r="N701" s="28"/>
      <c r="O701" s="28"/>
      <c r="P701" s="28"/>
      <c r="Q701" s="1"/>
    </row>
    <row r="702" spans="1:17" x14ac:dyDescent="0.35">
      <c r="A702" s="28">
        <v>7</v>
      </c>
      <c r="B702" s="43">
        <v>303</v>
      </c>
      <c r="C702" s="45" t="s">
        <v>919</v>
      </c>
      <c r="D702" s="45" t="s">
        <v>0</v>
      </c>
      <c r="E702" s="43">
        <v>8</v>
      </c>
      <c r="F702" s="44">
        <v>46296</v>
      </c>
      <c r="G702" s="45" t="s">
        <v>18</v>
      </c>
      <c r="H702" s="43" t="s">
        <v>134</v>
      </c>
      <c r="I702" s="46">
        <v>2</v>
      </c>
      <c r="J702" s="47"/>
      <c r="K702" s="28"/>
      <c r="L702" s="28"/>
      <c r="M702" s="28"/>
      <c r="N702" s="28"/>
      <c r="O702" s="28"/>
      <c r="P702" s="28"/>
      <c r="Q702" s="1"/>
    </row>
    <row r="703" spans="1:17" x14ac:dyDescent="0.35">
      <c r="A703" s="28">
        <v>7</v>
      </c>
      <c r="B703" s="43">
        <v>234</v>
      </c>
      <c r="C703" s="45" t="s">
        <v>918</v>
      </c>
      <c r="D703" s="45" t="s">
        <v>0</v>
      </c>
      <c r="E703" s="43">
        <v>16</v>
      </c>
      <c r="F703" s="44">
        <v>46296</v>
      </c>
      <c r="G703" s="45" t="s">
        <v>18</v>
      </c>
      <c r="H703" s="43" t="s">
        <v>134</v>
      </c>
      <c r="I703" s="46">
        <v>3</v>
      </c>
      <c r="J703" s="47"/>
      <c r="K703" s="28"/>
      <c r="L703" s="28"/>
      <c r="M703" s="28"/>
      <c r="N703" s="28"/>
      <c r="O703" s="28"/>
      <c r="P703" s="28"/>
      <c r="Q703" s="1"/>
    </row>
    <row r="704" spans="1:17" x14ac:dyDescent="0.35">
      <c r="A704" s="28">
        <v>7</v>
      </c>
      <c r="B704" s="43" t="s">
        <v>920</v>
      </c>
      <c r="C704" s="45" t="s">
        <v>911</v>
      </c>
      <c r="D704" s="45" t="s">
        <v>0</v>
      </c>
      <c r="E704" s="43">
        <v>32</v>
      </c>
      <c r="F704" s="44">
        <v>46296</v>
      </c>
      <c r="G704" s="45" t="s">
        <v>18</v>
      </c>
      <c r="H704" s="43" t="s">
        <v>134</v>
      </c>
      <c r="I704" s="46">
        <v>2</v>
      </c>
      <c r="J704" s="47"/>
      <c r="K704" s="28"/>
      <c r="L704" s="28"/>
      <c r="M704" s="28"/>
      <c r="N704" s="28"/>
      <c r="O704" s="28"/>
      <c r="P704" s="28"/>
      <c r="Q704" s="1"/>
    </row>
    <row r="705" spans="1:17" x14ac:dyDescent="0.35">
      <c r="A705" s="28">
        <v>7</v>
      </c>
      <c r="B705" s="43">
        <v>1722</v>
      </c>
      <c r="C705" s="45" t="s">
        <v>921</v>
      </c>
      <c r="D705" s="45" t="s">
        <v>0</v>
      </c>
      <c r="E705" s="43">
        <v>18</v>
      </c>
      <c r="F705" s="44">
        <v>46296</v>
      </c>
      <c r="G705" s="45" t="s">
        <v>18</v>
      </c>
      <c r="H705" s="45" t="s">
        <v>97</v>
      </c>
      <c r="I705" s="46">
        <v>1</v>
      </c>
      <c r="J705" s="47"/>
      <c r="K705" s="28"/>
      <c r="L705" s="28"/>
      <c r="M705" s="28"/>
      <c r="N705" s="28"/>
      <c r="O705" s="28"/>
      <c r="P705" s="28"/>
      <c r="Q705" s="1"/>
    </row>
    <row r="706" spans="1:17" x14ac:dyDescent="0.35">
      <c r="A706" s="28">
        <v>7</v>
      </c>
      <c r="B706" s="43">
        <v>316</v>
      </c>
      <c r="C706" s="45" t="s">
        <v>595</v>
      </c>
      <c r="D706" s="45" t="s">
        <v>0</v>
      </c>
      <c r="E706" s="43">
        <v>10</v>
      </c>
      <c r="F706" s="44">
        <v>46296</v>
      </c>
      <c r="G706" s="45" t="s">
        <v>18</v>
      </c>
      <c r="H706" s="43" t="s">
        <v>134</v>
      </c>
      <c r="I706" s="46">
        <v>2</v>
      </c>
      <c r="J706" s="47"/>
      <c r="K706" s="28"/>
      <c r="L706" s="28"/>
      <c r="M706" s="28"/>
      <c r="N706" s="28"/>
      <c r="O706" s="28"/>
      <c r="P706" s="28"/>
      <c r="Q706" s="1"/>
    </row>
    <row r="707" spans="1:17" x14ac:dyDescent="0.35">
      <c r="A707" s="28">
        <v>7</v>
      </c>
      <c r="B707" s="43" t="s">
        <v>922</v>
      </c>
      <c r="C707" s="45" t="s">
        <v>923</v>
      </c>
      <c r="D707" s="45" t="s">
        <v>0</v>
      </c>
      <c r="E707" s="43">
        <v>15</v>
      </c>
      <c r="F707" s="44">
        <v>46296</v>
      </c>
      <c r="G707" s="45" t="s">
        <v>18</v>
      </c>
      <c r="H707" s="45" t="s">
        <v>97</v>
      </c>
      <c r="I707" s="46">
        <v>1</v>
      </c>
      <c r="J707" s="47"/>
      <c r="K707" s="28"/>
      <c r="L707" s="28"/>
      <c r="M707" s="28"/>
      <c r="N707" s="28"/>
      <c r="O707" s="28"/>
      <c r="P707" s="28"/>
      <c r="Q707" s="1"/>
    </row>
    <row r="708" spans="1:17" x14ac:dyDescent="0.35">
      <c r="A708" s="28">
        <v>7</v>
      </c>
      <c r="B708" s="43">
        <v>1122</v>
      </c>
      <c r="C708" s="45" t="s">
        <v>924</v>
      </c>
      <c r="D708" s="45" t="s">
        <v>0</v>
      </c>
      <c r="E708" s="43">
        <v>50</v>
      </c>
      <c r="F708" s="44">
        <v>46296</v>
      </c>
      <c r="G708" s="45" t="s">
        <v>18</v>
      </c>
      <c r="H708" s="45" t="s">
        <v>24</v>
      </c>
      <c r="I708" s="46">
        <v>1</v>
      </c>
      <c r="J708" s="47"/>
      <c r="K708" s="28"/>
      <c r="L708" s="28"/>
      <c r="M708" s="28"/>
      <c r="N708" s="28"/>
      <c r="O708" s="28"/>
      <c r="P708" s="28"/>
      <c r="Q708" s="1"/>
    </row>
    <row r="709" spans="1:17" x14ac:dyDescent="0.35">
      <c r="A709" s="28">
        <v>7</v>
      </c>
      <c r="B709" s="43">
        <v>1608</v>
      </c>
      <c r="C709" s="45" t="s">
        <v>208</v>
      </c>
      <c r="D709" s="45" t="s">
        <v>0</v>
      </c>
      <c r="E709" s="43">
        <v>22</v>
      </c>
      <c r="F709" s="44">
        <v>46296</v>
      </c>
      <c r="G709" s="45" t="s">
        <v>18</v>
      </c>
      <c r="H709" s="43" t="s">
        <v>134</v>
      </c>
      <c r="I709" s="46">
        <v>2</v>
      </c>
      <c r="J709" s="47"/>
      <c r="K709" s="28"/>
      <c r="L709" s="28"/>
      <c r="M709" s="28"/>
      <c r="N709" s="28"/>
      <c r="O709" s="28"/>
      <c r="P709" s="28"/>
      <c r="Q709" s="1"/>
    </row>
    <row r="710" spans="1:17" x14ac:dyDescent="0.35">
      <c r="A710" s="28">
        <v>7</v>
      </c>
      <c r="B710" s="43">
        <v>1937</v>
      </c>
      <c r="C710" s="45" t="s">
        <v>925</v>
      </c>
      <c r="D710" s="45" t="s">
        <v>0</v>
      </c>
      <c r="E710" s="43">
        <v>8</v>
      </c>
      <c r="F710" s="44">
        <v>46296</v>
      </c>
      <c r="G710" s="45" t="s">
        <v>18</v>
      </c>
      <c r="H710" s="45" t="s">
        <v>24</v>
      </c>
      <c r="I710" s="46">
        <v>1</v>
      </c>
      <c r="J710" s="47"/>
      <c r="K710" s="28"/>
      <c r="L710" s="28"/>
      <c r="M710" s="28"/>
      <c r="N710" s="28"/>
      <c r="O710" s="28"/>
      <c r="P710" s="28"/>
      <c r="Q710" s="1"/>
    </row>
    <row r="711" spans="1:17" x14ac:dyDescent="0.35">
      <c r="A711" s="28">
        <v>7</v>
      </c>
      <c r="B711" s="43">
        <v>1624</v>
      </c>
      <c r="C711" s="45" t="s">
        <v>926</v>
      </c>
      <c r="D711" s="45" t="s">
        <v>0</v>
      </c>
      <c r="E711" s="43">
        <v>28</v>
      </c>
      <c r="F711" s="44">
        <v>46296</v>
      </c>
      <c r="G711" s="45" t="s">
        <v>18</v>
      </c>
      <c r="H711" s="43" t="s">
        <v>134</v>
      </c>
      <c r="I711" s="46">
        <v>2</v>
      </c>
      <c r="J711" s="47"/>
      <c r="K711" s="28"/>
      <c r="L711" s="28"/>
      <c r="M711" s="28"/>
      <c r="N711" s="28"/>
      <c r="O711" s="28"/>
      <c r="P711" s="28"/>
      <c r="Q711" s="1"/>
    </row>
    <row r="712" spans="1:17" x14ac:dyDescent="0.35">
      <c r="A712" s="28">
        <v>7</v>
      </c>
      <c r="B712" s="43">
        <v>1626</v>
      </c>
      <c r="C712" s="45" t="s">
        <v>745</v>
      </c>
      <c r="D712" s="45" t="s">
        <v>0</v>
      </c>
      <c r="E712" s="43">
        <v>28</v>
      </c>
      <c r="F712" s="44">
        <v>46296</v>
      </c>
      <c r="G712" s="45" t="s">
        <v>18</v>
      </c>
      <c r="H712" s="33" t="s">
        <v>27</v>
      </c>
      <c r="I712" s="46">
        <v>1</v>
      </c>
      <c r="J712" s="47"/>
      <c r="K712" s="28"/>
      <c r="L712" s="28"/>
      <c r="M712" s="28"/>
      <c r="N712" s="28"/>
      <c r="O712" s="28"/>
      <c r="P712" s="28"/>
      <c r="Q712" s="1"/>
    </row>
    <row r="713" spans="1:17" x14ac:dyDescent="0.35">
      <c r="A713" s="28">
        <v>7</v>
      </c>
      <c r="B713" s="43">
        <v>1929</v>
      </c>
      <c r="C713" s="45" t="s">
        <v>784</v>
      </c>
      <c r="D713" s="45" t="s">
        <v>0</v>
      </c>
      <c r="E713" s="43">
        <v>17</v>
      </c>
      <c r="F713" s="44">
        <v>46296</v>
      </c>
      <c r="G713" s="45" t="s">
        <v>18</v>
      </c>
      <c r="H713" s="45" t="s">
        <v>97</v>
      </c>
      <c r="I713" s="46">
        <v>1</v>
      </c>
      <c r="J713" s="47"/>
      <c r="K713" s="28"/>
      <c r="L713" s="28"/>
      <c r="M713" s="28"/>
      <c r="N713" s="28"/>
      <c r="O713" s="28"/>
      <c r="P713" s="28"/>
      <c r="Q713" s="1"/>
    </row>
    <row r="714" spans="1:17" x14ac:dyDescent="0.35">
      <c r="A714" s="28">
        <v>7</v>
      </c>
      <c r="B714" s="43">
        <v>1913</v>
      </c>
      <c r="C714" s="45" t="s">
        <v>784</v>
      </c>
      <c r="D714" s="45" t="s">
        <v>0</v>
      </c>
      <c r="E714" s="43">
        <v>20</v>
      </c>
      <c r="F714" s="44">
        <v>46296</v>
      </c>
      <c r="G714" s="45" t="s">
        <v>18</v>
      </c>
      <c r="H714" s="45" t="s">
        <v>97</v>
      </c>
      <c r="I714" s="46">
        <v>1</v>
      </c>
      <c r="J714" s="47"/>
      <c r="K714" s="28"/>
      <c r="L714" s="28"/>
      <c r="M714" s="28"/>
      <c r="N714" s="28"/>
      <c r="O714" s="28"/>
      <c r="P714" s="28"/>
      <c r="Q714" s="1"/>
    </row>
    <row r="715" spans="1:17" x14ac:dyDescent="0.35">
      <c r="A715" s="28">
        <v>7</v>
      </c>
      <c r="B715" s="43">
        <v>1837</v>
      </c>
      <c r="C715" s="45" t="s">
        <v>784</v>
      </c>
      <c r="D715" s="45" t="s">
        <v>0</v>
      </c>
      <c r="E715" s="43">
        <v>10</v>
      </c>
      <c r="F715" s="44">
        <v>46296</v>
      </c>
      <c r="G715" s="45" t="s">
        <v>18</v>
      </c>
      <c r="H715" s="43" t="s">
        <v>134</v>
      </c>
      <c r="I715" s="46">
        <v>2</v>
      </c>
      <c r="J715" s="47"/>
      <c r="K715" s="28"/>
      <c r="L715" s="28"/>
      <c r="M715" s="28"/>
      <c r="N715" s="28"/>
      <c r="O715" s="28"/>
      <c r="P715" s="28"/>
      <c r="Q715" s="1"/>
    </row>
    <row r="716" spans="1:17" x14ac:dyDescent="0.35">
      <c r="A716" s="28">
        <v>7</v>
      </c>
      <c r="B716" s="43" t="s">
        <v>927</v>
      </c>
      <c r="C716" s="43" t="s">
        <v>928</v>
      </c>
      <c r="D716" s="45" t="s">
        <v>0</v>
      </c>
      <c r="E716" s="43">
        <v>31</v>
      </c>
      <c r="F716" s="44">
        <v>46931</v>
      </c>
      <c r="G716" s="45" t="s">
        <v>18</v>
      </c>
      <c r="H716" s="33" t="s">
        <v>27</v>
      </c>
      <c r="I716" s="43">
        <v>1</v>
      </c>
      <c r="J716" s="44"/>
      <c r="K716" s="28"/>
      <c r="L716" s="28"/>
      <c r="M716" s="28"/>
      <c r="N716" s="28"/>
      <c r="O716" s="28"/>
      <c r="P716" s="28"/>
      <c r="Q716" s="1"/>
    </row>
    <row r="717" spans="1:17" x14ac:dyDescent="0.35">
      <c r="A717" s="28">
        <v>7</v>
      </c>
      <c r="B717" s="43" t="s">
        <v>929</v>
      </c>
      <c r="C717" s="43" t="s">
        <v>930</v>
      </c>
      <c r="D717" s="45" t="s">
        <v>0</v>
      </c>
      <c r="E717" s="43">
        <v>19</v>
      </c>
      <c r="F717" s="44">
        <v>46931</v>
      </c>
      <c r="G717" s="45" t="s">
        <v>18</v>
      </c>
      <c r="H717" s="33" t="s">
        <v>27</v>
      </c>
      <c r="I717" s="43">
        <v>1</v>
      </c>
      <c r="J717" s="44"/>
      <c r="K717" s="28"/>
      <c r="L717" s="28"/>
      <c r="M717" s="28"/>
      <c r="N717" s="28"/>
      <c r="O717" s="28"/>
      <c r="P717" s="28"/>
      <c r="Q717" s="1"/>
    </row>
    <row r="718" spans="1:17" x14ac:dyDescent="0.35">
      <c r="A718" s="28">
        <v>7</v>
      </c>
      <c r="B718" s="43" t="s">
        <v>931</v>
      </c>
      <c r="C718" s="43" t="s">
        <v>930</v>
      </c>
      <c r="D718" s="45" t="s">
        <v>0</v>
      </c>
      <c r="E718" s="43">
        <v>35</v>
      </c>
      <c r="F718" s="44">
        <v>46931</v>
      </c>
      <c r="G718" s="45" t="s">
        <v>18</v>
      </c>
      <c r="H718" s="48"/>
      <c r="I718" s="48"/>
      <c r="J718" s="44" t="s">
        <v>932</v>
      </c>
      <c r="K718" s="28"/>
      <c r="L718" s="28"/>
      <c r="M718" s="28"/>
      <c r="N718" s="28"/>
      <c r="O718" s="28"/>
      <c r="P718" s="28"/>
      <c r="Q718" s="1"/>
    </row>
    <row r="719" spans="1:17" x14ac:dyDescent="0.35">
      <c r="A719" s="28">
        <v>7</v>
      </c>
      <c r="B719" s="43" t="s">
        <v>933</v>
      </c>
      <c r="C719" s="43" t="s">
        <v>930</v>
      </c>
      <c r="D719" s="45" t="s">
        <v>0</v>
      </c>
      <c r="E719" s="43">
        <v>17</v>
      </c>
      <c r="F719" s="44">
        <v>46931</v>
      </c>
      <c r="G719" s="45" t="s">
        <v>18</v>
      </c>
      <c r="H719" s="33" t="s">
        <v>13</v>
      </c>
      <c r="I719" s="43">
        <v>1</v>
      </c>
      <c r="J719" s="44"/>
      <c r="K719" s="28"/>
      <c r="L719" s="28"/>
      <c r="M719" s="28"/>
      <c r="N719" s="28"/>
      <c r="O719" s="28"/>
      <c r="P719" s="28"/>
      <c r="Q719" s="1"/>
    </row>
    <row r="720" spans="1:17" x14ac:dyDescent="0.35">
      <c r="A720" s="28">
        <v>7</v>
      </c>
      <c r="B720" s="43">
        <v>550</v>
      </c>
      <c r="C720" s="43" t="s">
        <v>934</v>
      </c>
      <c r="D720" s="45" t="s">
        <v>0</v>
      </c>
      <c r="E720" s="43">
        <v>106</v>
      </c>
      <c r="F720" s="44">
        <v>46296</v>
      </c>
      <c r="G720" s="45" t="s">
        <v>935</v>
      </c>
      <c r="H720" s="43" t="s">
        <v>936</v>
      </c>
      <c r="I720" s="43">
        <v>4</v>
      </c>
      <c r="J720" s="44"/>
      <c r="K720" s="28"/>
      <c r="L720" s="28"/>
      <c r="M720" s="28"/>
      <c r="N720" s="28"/>
      <c r="O720" s="28"/>
      <c r="P720" s="28"/>
      <c r="Q720" s="1"/>
    </row>
    <row r="721" spans="1:17" x14ac:dyDescent="0.35">
      <c r="A721" s="28">
        <v>7</v>
      </c>
      <c r="B721" s="43">
        <v>15</v>
      </c>
      <c r="C721" s="45" t="s">
        <v>937</v>
      </c>
      <c r="D721" s="45" t="s">
        <v>0</v>
      </c>
      <c r="E721" s="43">
        <v>20</v>
      </c>
      <c r="F721" s="44">
        <v>46296</v>
      </c>
      <c r="G721" s="45" t="s">
        <v>18</v>
      </c>
      <c r="H721" s="43" t="s">
        <v>342</v>
      </c>
      <c r="I721" s="43">
        <v>20</v>
      </c>
      <c r="J721" s="47"/>
      <c r="K721" s="28"/>
      <c r="L721" s="28"/>
      <c r="M721" s="28"/>
      <c r="N721" s="28"/>
      <c r="O721" s="28"/>
      <c r="P721" s="28"/>
      <c r="Q721" s="1"/>
    </row>
    <row r="722" spans="1:17" x14ac:dyDescent="0.35">
      <c r="A722" s="28">
        <v>7</v>
      </c>
      <c r="B722" s="43">
        <v>400</v>
      </c>
      <c r="C722" s="45" t="s">
        <v>938</v>
      </c>
      <c r="D722" s="45" t="s">
        <v>0</v>
      </c>
      <c r="E722" s="43">
        <v>93</v>
      </c>
      <c r="F722" s="44">
        <v>46296</v>
      </c>
      <c r="G722" s="45" t="s">
        <v>18</v>
      </c>
      <c r="H722" s="43" t="s">
        <v>265</v>
      </c>
      <c r="I722" s="43" t="s">
        <v>939</v>
      </c>
      <c r="J722" s="47"/>
      <c r="K722" s="28"/>
      <c r="L722" s="28"/>
      <c r="M722" s="28"/>
      <c r="N722" s="28"/>
      <c r="O722" s="28"/>
      <c r="P722" s="28"/>
      <c r="Q722" s="1"/>
    </row>
    <row r="723" spans="1:17" ht="29" x14ac:dyDescent="0.35">
      <c r="A723" s="28">
        <v>7</v>
      </c>
      <c r="B723" s="43" t="s">
        <v>940</v>
      </c>
      <c r="C723" s="45" t="s">
        <v>941</v>
      </c>
      <c r="D723" s="45" t="s">
        <v>0</v>
      </c>
      <c r="E723" s="43">
        <v>40</v>
      </c>
      <c r="F723" s="44">
        <v>46296</v>
      </c>
      <c r="G723" s="49" t="s">
        <v>18</v>
      </c>
      <c r="H723" s="33" t="s">
        <v>27</v>
      </c>
      <c r="I723" s="43">
        <v>2</v>
      </c>
      <c r="J723" s="47" t="s">
        <v>942</v>
      </c>
      <c r="K723" s="28"/>
      <c r="L723" s="28"/>
      <c r="M723" s="28"/>
      <c r="N723" s="28"/>
      <c r="O723" s="28"/>
      <c r="P723" s="28"/>
      <c r="Q723" s="1"/>
    </row>
    <row r="724" spans="1:17" ht="29" x14ac:dyDescent="0.35">
      <c r="A724" s="28">
        <v>7</v>
      </c>
      <c r="B724" s="43" t="s">
        <v>943</v>
      </c>
      <c r="C724" s="45" t="s">
        <v>944</v>
      </c>
      <c r="D724" s="45" t="s">
        <v>0</v>
      </c>
      <c r="E724" s="43">
        <v>40</v>
      </c>
      <c r="F724" s="44">
        <v>46296</v>
      </c>
      <c r="G724" s="49" t="s">
        <v>18</v>
      </c>
      <c r="H724" s="33" t="s">
        <v>27</v>
      </c>
      <c r="I724" s="43">
        <v>2</v>
      </c>
      <c r="J724" s="47" t="s">
        <v>942</v>
      </c>
      <c r="K724" s="28"/>
      <c r="L724" s="28"/>
      <c r="M724" s="28"/>
      <c r="N724" s="28"/>
      <c r="O724" s="28"/>
      <c r="P724" s="28"/>
      <c r="Q724" s="1"/>
    </row>
    <row r="725" spans="1:17" ht="29" x14ac:dyDescent="0.35">
      <c r="A725" s="28">
        <v>7</v>
      </c>
      <c r="B725" s="43" t="s">
        <v>945</v>
      </c>
      <c r="C725" s="45" t="s">
        <v>946</v>
      </c>
      <c r="D725" s="45" t="s">
        <v>0</v>
      </c>
      <c r="E725" s="43">
        <v>24</v>
      </c>
      <c r="F725" s="44">
        <v>46296</v>
      </c>
      <c r="G725" s="49" t="s">
        <v>18</v>
      </c>
      <c r="H725" s="33" t="s">
        <v>27</v>
      </c>
      <c r="I725" s="43">
        <v>4</v>
      </c>
      <c r="J725" s="47" t="s">
        <v>947</v>
      </c>
      <c r="K725" s="28"/>
      <c r="L725" s="28"/>
      <c r="M725" s="28"/>
      <c r="N725" s="28"/>
      <c r="O725" s="28"/>
      <c r="P725" s="28"/>
      <c r="Q725" s="1"/>
    </row>
    <row r="726" spans="1:17" ht="29" x14ac:dyDescent="0.35">
      <c r="A726" s="28">
        <v>7</v>
      </c>
      <c r="B726" s="43" t="s">
        <v>948</v>
      </c>
      <c r="C726" s="45" t="s">
        <v>949</v>
      </c>
      <c r="D726" s="45" t="s">
        <v>0</v>
      </c>
      <c r="E726" s="43">
        <v>24</v>
      </c>
      <c r="F726" s="44">
        <v>46296</v>
      </c>
      <c r="G726" s="49" t="s">
        <v>18</v>
      </c>
      <c r="H726" s="33" t="s">
        <v>27</v>
      </c>
      <c r="I726" s="43">
        <v>4</v>
      </c>
      <c r="J726" s="47" t="s">
        <v>947</v>
      </c>
      <c r="K726" s="28"/>
      <c r="L726" s="28"/>
      <c r="M726" s="28"/>
      <c r="N726" s="28"/>
      <c r="O726" s="28"/>
      <c r="P726" s="28"/>
      <c r="Q726" s="1"/>
    </row>
    <row r="727" spans="1:17" ht="29" x14ac:dyDescent="0.35">
      <c r="A727" s="28">
        <v>7</v>
      </c>
      <c r="B727" s="43" t="s">
        <v>950</v>
      </c>
      <c r="C727" s="45" t="s">
        <v>951</v>
      </c>
      <c r="D727" s="45" t="s">
        <v>0</v>
      </c>
      <c r="E727" s="43">
        <v>24</v>
      </c>
      <c r="F727" s="44">
        <v>46296</v>
      </c>
      <c r="G727" s="49" t="s">
        <v>18</v>
      </c>
      <c r="H727" s="33" t="s">
        <v>27</v>
      </c>
      <c r="I727" s="43">
        <v>4</v>
      </c>
      <c r="J727" s="47" t="s">
        <v>947</v>
      </c>
      <c r="K727" s="28"/>
      <c r="L727" s="28"/>
      <c r="M727" s="28"/>
      <c r="N727" s="28"/>
      <c r="O727" s="28"/>
      <c r="P727" s="28"/>
      <c r="Q727" s="1"/>
    </row>
    <row r="728" spans="1:17" x14ac:dyDescent="0.35">
      <c r="A728" s="28">
        <v>7</v>
      </c>
      <c r="B728" s="43">
        <v>3</v>
      </c>
      <c r="C728" s="45" t="s">
        <v>952</v>
      </c>
      <c r="D728" s="45" t="s">
        <v>0</v>
      </c>
      <c r="E728" s="43">
        <v>45</v>
      </c>
      <c r="F728" s="44">
        <v>46296</v>
      </c>
      <c r="G728" s="49" t="s">
        <v>18</v>
      </c>
      <c r="H728" s="33" t="s">
        <v>27</v>
      </c>
      <c r="I728" s="43">
        <v>1</v>
      </c>
      <c r="J728" s="47"/>
      <c r="K728" s="28"/>
      <c r="L728" s="28"/>
      <c r="M728" s="28"/>
      <c r="N728" s="28"/>
      <c r="O728" s="28"/>
      <c r="P728" s="28"/>
      <c r="Q728" s="1"/>
    </row>
    <row r="729" spans="1:17" x14ac:dyDescent="0.35">
      <c r="A729" s="28">
        <v>7</v>
      </c>
      <c r="B729" s="43">
        <v>2025</v>
      </c>
      <c r="C729" s="45" t="s">
        <v>953</v>
      </c>
      <c r="D729" s="45" t="s">
        <v>0</v>
      </c>
      <c r="E729" s="43">
        <v>84</v>
      </c>
      <c r="F729" s="44">
        <v>46296</v>
      </c>
      <c r="G729" s="49" t="s">
        <v>18</v>
      </c>
      <c r="H729" s="45" t="s">
        <v>97</v>
      </c>
      <c r="I729" s="43">
        <v>1</v>
      </c>
      <c r="J729" s="47"/>
      <c r="K729" s="28"/>
      <c r="L729" s="28"/>
      <c r="M729" s="28"/>
      <c r="N729" s="28"/>
      <c r="O729" s="28"/>
      <c r="P729" s="28"/>
      <c r="Q729" s="1"/>
    </row>
    <row r="730" spans="1:17" x14ac:dyDescent="0.35">
      <c r="A730" s="28">
        <v>7</v>
      </c>
      <c r="B730" s="43">
        <v>550</v>
      </c>
      <c r="C730" s="45" t="s">
        <v>954</v>
      </c>
      <c r="D730" s="45" t="s">
        <v>0</v>
      </c>
      <c r="E730" s="43">
        <v>74</v>
      </c>
      <c r="F730" s="44">
        <v>46296</v>
      </c>
      <c r="G730" s="45" t="s">
        <v>18</v>
      </c>
      <c r="H730" s="33" t="s">
        <v>27</v>
      </c>
      <c r="I730" s="46">
        <v>1</v>
      </c>
      <c r="J730" s="47"/>
      <c r="K730" s="28"/>
      <c r="L730" s="28"/>
      <c r="M730" s="28"/>
      <c r="N730" s="28"/>
      <c r="O730" s="28"/>
      <c r="P730" s="28"/>
      <c r="Q730" s="1"/>
    </row>
    <row r="731" spans="1:17" x14ac:dyDescent="0.35">
      <c r="A731" s="28">
        <v>7</v>
      </c>
      <c r="B731" s="43">
        <v>255</v>
      </c>
      <c r="C731" s="45" t="s">
        <v>955</v>
      </c>
      <c r="D731" s="45" t="s">
        <v>0</v>
      </c>
      <c r="E731" s="43">
        <v>233</v>
      </c>
      <c r="F731" s="44">
        <v>46296</v>
      </c>
      <c r="G731" s="49"/>
      <c r="H731" s="45" t="s">
        <v>33</v>
      </c>
      <c r="I731" s="46">
        <v>4</v>
      </c>
      <c r="J731" s="47"/>
      <c r="K731" s="28"/>
      <c r="L731" s="28"/>
      <c r="M731" s="28"/>
      <c r="N731" s="28"/>
      <c r="O731" s="28"/>
      <c r="P731" s="28"/>
      <c r="Q731" s="1"/>
    </row>
    <row r="732" spans="1:17" x14ac:dyDescent="0.35">
      <c r="A732" s="28">
        <v>7</v>
      </c>
      <c r="B732" s="43">
        <v>2323</v>
      </c>
      <c r="C732" s="45" t="s">
        <v>956</v>
      </c>
      <c r="D732" s="45" t="s">
        <v>0</v>
      </c>
      <c r="E732" s="43">
        <v>60</v>
      </c>
      <c r="F732" s="44">
        <v>46296</v>
      </c>
      <c r="G732" s="45" t="s">
        <v>18</v>
      </c>
      <c r="H732" s="45" t="s">
        <v>820</v>
      </c>
      <c r="I732" s="43" t="s">
        <v>957</v>
      </c>
      <c r="J732" s="47"/>
      <c r="K732" s="28"/>
      <c r="L732" s="28"/>
      <c r="M732" s="28"/>
      <c r="N732" s="28"/>
      <c r="O732" s="28"/>
      <c r="P732" s="28"/>
      <c r="Q732" s="1"/>
    </row>
    <row r="733" spans="1:17" x14ac:dyDescent="0.35">
      <c r="A733" s="28">
        <v>7</v>
      </c>
      <c r="B733" s="43">
        <v>3700</v>
      </c>
      <c r="C733" s="45" t="s">
        <v>958</v>
      </c>
      <c r="D733" s="45" t="s">
        <v>0</v>
      </c>
      <c r="E733" s="43">
        <v>95</v>
      </c>
      <c r="F733" s="44">
        <v>46296</v>
      </c>
      <c r="G733" s="45" t="s">
        <v>18</v>
      </c>
      <c r="H733" s="45" t="s">
        <v>33</v>
      </c>
      <c r="I733" s="46">
        <v>2</v>
      </c>
      <c r="J733" s="44"/>
      <c r="K733" s="28"/>
      <c r="L733" s="28"/>
      <c r="M733" s="28"/>
      <c r="N733" s="28"/>
      <c r="O733" s="28"/>
      <c r="P733" s="28"/>
      <c r="Q733" s="1"/>
    </row>
    <row r="734" spans="1:17" x14ac:dyDescent="0.35">
      <c r="A734" s="28">
        <v>7</v>
      </c>
      <c r="B734" s="43">
        <v>155</v>
      </c>
      <c r="C734" s="45" t="s">
        <v>959</v>
      </c>
      <c r="D734" s="45" t="s">
        <v>0</v>
      </c>
      <c r="E734" s="43">
        <v>94</v>
      </c>
      <c r="F734" s="44">
        <v>46296</v>
      </c>
      <c r="G734" s="49"/>
      <c r="H734" s="33" t="s">
        <v>27</v>
      </c>
      <c r="I734" s="46">
        <v>2</v>
      </c>
      <c r="J734" s="44"/>
      <c r="K734" s="28"/>
      <c r="L734" s="28"/>
      <c r="M734" s="28"/>
      <c r="N734" s="28"/>
      <c r="O734" s="28"/>
      <c r="P734" s="28"/>
      <c r="Q734" s="1"/>
    </row>
    <row r="735" spans="1:17" x14ac:dyDescent="0.35">
      <c r="A735" s="28">
        <v>7</v>
      </c>
      <c r="B735" s="43">
        <v>6440</v>
      </c>
      <c r="C735" s="45" t="s">
        <v>960</v>
      </c>
      <c r="D735" s="45" t="s">
        <v>0</v>
      </c>
      <c r="E735" s="43">
        <v>140</v>
      </c>
      <c r="F735" s="44">
        <v>46315</v>
      </c>
      <c r="G735" s="45" t="s">
        <v>18</v>
      </c>
      <c r="H735" s="33" t="s">
        <v>27</v>
      </c>
      <c r="I735" s="46">
        <v>3</v>
      </c>
      <c r="J735" s="44"/>
      <c r="K735" s="28"/>
      <c r="L735" s="28"/>
      <c r="M735" s="28"/>
      <c r="N735" s="28"/>
      <c r="O735" s="28"/>
      <c r="P735" s="28"/>
      <c r="Q735" s="1"/>
    </row>
    <row r="736" spans="1:17" x14ac:dyDescent="0.35">
      <c r="A736" s="28">
        <v>7</v>
      </c>
      <c r="B736" s="43" t="s">
        <v>961</v>
      </c>
      <c r="C736" s="45" t="s">
        <v>962</v>
      </c>
      <c r="D736" s="45" t="s">
        <v>0</v>
      </c>
      <c r="E736" s="43">
        <v>100</v>
      </c>
      <c r="F736" s="44">
        <v>46748</v>
      </c>
      <c r="G736" s="45" t="s">
        <v>18</v>
      </c>
      <c r="H736" s="45" t="s">
        <v>33</v>
      </c>
      <c r="I736" s="46">
        <v>2</v>
      </c>
      <c r="J736" s="44"/>
      <c r="K736" s="28"/>
      <c r="L736" s="28"/>
      <c r="M736" s="28"/>
      <c r="N736" s="28"/>
      <c r="O736" s="28"/>
      <c r="P736" s="28"/>
      <c r="Q736" s="1"/>
    </row>
    <row r="737" spans="1:17" x14ac:dyDescent="0.35">
      <c r="A737" s="28">
        <v>7</v>
      </c>
      <c r="B737" s="43">
        <v>1802</v>
      </c>
      <c r="C737" s="45" t="s">
        <v>162</v>
      </c>
      <c r="D737" s="45" t="s">
        <v>0</v>
      </c>
      <c r="E737" s="43">
        <v>75</v>
      </c>
      <c r="F737" s="44">
        <v>46834</v>
      </c>
      <c r="G737" s="45" t="s">
        <v>12</v>
      </c>
      <c r="H737" s="45" t="s">
        <v>33</v>
      </c>
      <c r="I737" s="46">
        <v>3</v>
      </c>
      <c r="J737" s="44"/>
      <c r="K737" s="28"/>
      <c r="L737" s="28"/>
      <c r="M737" s="28"/>
      <c r="N737" s="28"/>
      <c r="O737" s="28"/>
      <c r="P737" s="28"/>
      <c r="Q737" s="1"/>
    </row>
    <row r="738" spans="1:17" x14ac:dyDescent="0.35">
      <c r="A738" s="28">
        <v>7</v>
      </c>
      <c r="B738" s="43">
        <v>279</v>
      </c>
      <c r="C738" s="45" t="s">
        <v>441</v>
      </c>
      <c r="D738" s="45" t="s">
        <v>0</v>
      </c>
      <c r="E738" s="43">
        <v>254</v>
      </c>
      <c r="F738" s="44">
        <v>46897</v>
      </c>
      <c r="G738" s="49"/>
      <c r="H738" s="33" t="s">
        <v>27</v>
      </c>
      <c r="I738" s="46">
        <v>4</v>
      </c>
      <c r="J738" s="44"/>
      <c r="K738" s="28"/>
      <c r="L738" s="28"/>
      <c r="M738" s="28"/>
      <c r="N738" s="28"/>
      <c r="O738" s="28"/>
      <c r="P738" s="28"/>
      <c r="Q738" s="1"/>
    </row>
    <row r="739" spans="1:17" x14ac:dyDescent="0.35">
      <c r="A739" s="28">
        <v>7</v>
      </c>
      <c r="B739" s="43">
        <v>2333</v>
      </c>
      <c r="C739" s="45" t="s">
        <v>963</v>
      </c>
      <c r="D739" s="45" t="s">
        <v>0</v>
      </c>
      <c r="E739" s="43">
        <v>68</v>
      </c>
      <c r="F739" s="44">
        <v>46296</v>
      </c>
      <c r="G739" s="45" t="s">
        <v>12</v>
      </c>
      <c r="H739" s="49"/>
      <c r="I739" s="46">
        <v>2</v>
      </c>
      <c r="J739" s="44">
        <v>46296</v>
      </c>
      <c r="K739" s="28"/>
      <c r="L739" s="28"/>
      <c r="M739" s="28"/>
      <c r="N739" s="28"/>
      <c r="O739" s="28"/>
      <c r="P739" s="28"/>
      <c r="Q739" s="1"/>
    </row>
    <row r="740" spans="1:17" x14ac:dyDescent="0.35">
      <c r="A740" s="28">
        <v>7</v>
      </c>
      <c r="B740" s="46">
        <v>2623</v>
      </c>
      <c r="C740" s="45" t="s">
        <v>964</v>
      </c>
      <c r="D740" s="45" t="s">
        <v>0</v>
      </c>
      <c r="E740" s="43">
        <v>81</v>
      </c>
      <c r="F740" s="44">
        <v>46478</v>
      </c>
      <c r="G740" s="45" t="s">
        <v>18</v>
      </c>
      <c r="H740" s="33" t="s">
        <v>27</v>
      </c>
      <c r="I740" s="46">
        <v>2</v>
      </c>
      <c r="J740" s="44">
        <v>46478</v>
      </c>
      <c r="K740" s="28"/>
      <c r="L740" s="28"/>
      <c r="M740" s="28"/>
      <c r="N740" s="28"/>
      <c r="O740" s="28"/>
      <c r="P740" s="28"/>
      <c r="Q740" s="1"/>
    </row>
    <row r="741" spans="1:17" x14ac:dyDescent="0.35">
      <c r="A741" s="28">
        <v>7</v>
      </c>
      <c r="B741" s="46">
        <v>1018</v>
      </c>
      <c r="C741" s="45" t="s">
        <v>392</v>
      </c>
      <c r="D741" s="45" t="s">
        <v>0</v>
      </c>
      <c r="E741" s="43">
        <v>15</v>
      </c>
      <c r="F741" s="44">
        <v>46478</v>
      </c>
      <c r="G741" s="45" t="s">
        <v>18</v>
      </c>
      <c r="H741" s="43" t="s">
        <v>342</v>
      </c>
      <c r="I741" s="46">
        <v>2</v>
      </c>
      <c r="J741" s="44" t="s">
        <v>965</v>
      </c>
      <c r="K741" s="28"/>
      <c r="L741" s="28"/>
      <c r="M741" s="28"/>
      <c r="N741" s="28"/>
      <c r="O741" s="28"/>
      <c r="P741" s="28"/>
      <c r="Q741" s="1"/>
    </row>
    <row r="742" spans="1:17" x14ac:dyDescent="0.35">
      <c r="A742" s="28">
        <v>7</v>
      </c>
      <c r="B742" s="43">
        <v>1414</v>
      </c>
      <c r="C742" s="45" t="s">
        <v>966</v>
      </c>
      <c r="D742" s="45" t="s">
        <v>0</v>
      </c>
      <c r="E742" s="43">
        <v>37</v>
      </c>
      <c r="F742" s="44">
        <v>46296</v>
      </c>
      <c r="G742" s="45" t="s">
        <v>18</v>
      </c>
      <c r="H742" s="43" t="s">
        <v>342</v>
      </c>
      <c r="I742" s="46">
        <v>3</v>
      </c>
      <c r="J742" s="44">
        <v>46291</v>
      </c>
      <c r="K742" s="28"/>
      <c r="L742" s="28"/>
      <c r="M742" s="28"/>
      <c r="N742" s="28"/>
      <c r="O742" s="28"/>
      <c r="P742" s="28"/>
      <c r="Q742" s="1"/>
    </row>
    <row r="743" spans="1:17" x14ac:dyDescent="0.35">
      <c r="A743" s="28">
        <v>7</v>
      </c>
      <c r="B743" s="43">
        <v>128</v>
      </c>
      <c r="C743" s="45" t="s">
        <v>967</v>
      </c>
      <c r="D743" s="45" t="s">
        <v>0</v>
      </c>
      <c r="E743" s="43">
        <v>32</v>
      </c>
      <c r="F743" s="44">
        <v>46296</v>
      </c>
      <c r="G743" s="45" t="s">
        <v>18</v>
      </c>
      <c r="H743" s="43" t="s">
        <v>134</v>
      </c>
      <c r="I743" s="46">
        <v>2</v>
      </c>
      <c r="J743" s="44" t="s">
        <v>968</v>
      </c>
      <c r="K743" s="28"/>
      <c r="L743" s="28"/>
      <c r="M743" s="28"/>
      <c r="N743" s="28"/>
      <c r="O743" s="28"/>
      <c r="P743" s="28"/>
      <c r="Q743" s="1"/>
    </row>
    <row r="744" spans="1:17" x14ac:dyDescent="0.35">
      <c r="A744" s="28">
        <v>7</v>
      </c>
      <c r="B744" s="43">
        <v>1712</v>
      </c>
      <c r="C744" s="45" t="s">
        <v>969</v>
      </c>
      <c r="D744" s="45" t="s">
        <v>0</v>
      </c>
      <c r="E744" s="43">
        <v>16</v>
      </c>
      <c r="F744" s="44">
        <v>46296</v>
      </c>
      <c r="G744" s="45" t="s">
        <v>18</v>
      </c>
      <c r="H744" s="43" t="s">
        <v>134</v>
      </c>
      <c r="I744" s="46">
        <v>3</v>
      </c>
      <c r="J744" s="44" t="s">
        <v>970</v>
      </c>
      <c r="K744" s="28"/>
      <c r="L744" s="28"/>
      <c r="M744" s="28"/>
      <c r="N744" s="28"/>
      <c r="O744" s="28"/>
      <c r="P744" s="28"/>
      <c r="Q744" s="1"/>
    </row>
    <row r="745" spans="1:17" x14ac:dyDescent="0.35">
      <c r="A745" s="28">
        <v>7</v>
      </c>
      <c r="B745" s="43">
        <v>120</v>
      </c>
      <c r="C745" s="45" t="s">
        <v>971</v>
      </c>
      <c r="D745" s="45" t="s">
        <v>0</v>
      </c>
      <c r="E745" s="43">
        <v>5</v>
      </c>
      <c r="F745" s="44">
        <v>46296</v>
      </c>
      <c r="G745" s="45" t="s">
        <v>18</v>
      </c>
      <c r="H745" s="43" t="s">
        <v>342</v>
      </c>
      <c r="I745" s="46">
        <v>1</v>
      </c>
      <c r="J745" s="44" t="s">
        <v>972</v>
      </c>
      <c r="K745" s="28"/>
      <c r="L745" s="28"/>
      <c r="M745" s="28"/>
      <c r="N745" s="28"/>
      <c r="O745" s="28"/>
      <c r="P745" s="28"/>
      <c r="Q745" s="1"/>
    </row>
    <row r="746" spans="1:17" x14ac:dyDescent="0.35">
      <c r="A746" s="28">
        <v>7</v>
      </c>
      <c r="B746" s="43">
        <v>738</v>
      </c>
      <c r="C746" s="45" t="s">
        <v>497</v>
      </c>
      <c r="D746" s="45" t="s">
        <v>0</v>
      </c>
      <c r="E746" s="43">
        <v>41</v>
      </c>
      <c r="F746" s="44">
        <v>46296</v>
      </c>
      <c r="G746" s="45" t="s">
        <v>12</v>
      </c>
      <c r="H746" s="43" t="s">
        <v>342</v>
      </c>
      <c r="I746" s="46">
        <v>2</v>
      </c>
      <c r="J746" s="44" t="s">
        <v>972</v>
      </c>
      <c r="K746" s="28"/>
      <c r="L746" s="28"/>
      <c r="M746" s="28"/>
      <c r="N746" s="28"/>
      <c r="O746" s="28"/>
      <c r="P746" s="28"/>
      <c r="Q746" s="1"/>
    </row>
    <row r="747" spans="1:17" x14ac:dyDescent="0.35">
      <c r="A747" s="28">
        <v>7</v>
      </c>
      <c r="B747" s="43">
        <v>215</v>
      </c>
      <c r="C747" s="45" t="s">
        <v>973</v>
      </c>
      <c r="D747" s="45" t="s">
        <v>0</v>
      </c>
      <c r="E747" s="43">
        <v>16</v>
      </c>
      <c r="F747" s="44">
        <v>46296</v>
      </c>
      <c r="G747" s="45" t="s">
        <v>18</v>
      </c>
      <c r="H747" s="43" t="s">
        <v>342</v>
      </c>
      <c r="I747" s="46">
        <v>3</v>
      </c>
      <c r="J747" s="44" t="s">
        <v>974</v>
      </c>
      <c r="K747" s="28"/>
      <c r="L747" s="28"/>
      <c r="M747" s="28"/>
      <c r="N747" s="28"/>
      <c r="O747" s="28"/>
      <c r="P747" s="28"/>
      <c r="Q747" s="1"/>
    </row>
    <row r="748" spans="1:17" x14ac:dyDescent="0.35">
      <c r="A748" s="28">
        <v>7</v>
      </c>
      <c r="B748" s="43">
        <v>1507</v>
      </c>
      <c r="C748" s="45" t="s">
        <v>975</v>
      </c>
      <c r="D748" s="45" t="s">
        <v>0</v>
      </c>
      <c r="E748" s="43">
        <v>96</v>
      </c>
      <c r="F748" s="44">
        <v>46296</v>
      </c>
      <c r="G748" s="45" t="s">
        <v>12</v>
      </c>
      <c r="H748" s="33" t="s">
        <v>27</v>
      </c>
      <c r="I748" s="46">
        <v>4</v>
      </c>
      <c r="J748" s="44" t="s">
        <v>974</v>
      </c>
      <c r="K748" s="28"/>
      <c r="L748" s="28"/>
      <c r="M748" s="28"/>
      <c r="N748" s="28"/>
      <c r="O748" s="28"/>
      <c r="P748" s="28"/>
      <c r="Q748" s="1"/>
    </row>
    <row r="749" spans="1:17" x14ac:dyDescent="0.35">
      <c r="A749" s="28">
        <v>7</v>
      </c>
      <c r="B749" s="43">
        <v>1518</v>
      </c>
      <c r="C749" s="45" t="s">
        <v>976</v>
      </c>
      <c r="D749" s="45" t="s">
        <v>0</v>
      </c>
      <c r="E749" s="43">
        <v>96</v>
      </c>
      <c r="F749" s="44">
        <v>46296</v>
      </c>
      <c r="G749" s="45" t="s">
        <v>12</v>
      </c>
      <c r="H749" s="33" t="s">
        <v>27</v>
      </c>
      <c r="I749" s="46">
        <v>4</v>
      </c>
      <c r="J749" s="44" t="s">
        <v>974</v>
      </c>
      <c r="K749" s="28"/>
      <c r="L749" s="28"/>
      <c r="M749" s="28"/>
      <c r="N749" s="28"/>
      <c r="O749" s="28"/>
      <c r="P749" s="28"/>
      <c r="Q749" s="1"/>
    </row>
    <row r="750" spans="1:17" x14ac:dyDescent="0.35">
      <c r="A750" s="28">
        <v>7</v>
      </c>
      <c r="B750" s="43">
        <v>1632</v>
      </c>
      <c r="C750" s="45" t="s">
        <v>977</v>
      </c>
      <c r="D750" s="45" t="s">
        <v>0</v>
      </c>
      <c r="E750" s="43">
        <v>10</v>
      </c>
      <c r="F750" s="44">
        <v>46296</v>
      </c>
      <c r="G750" s="45" t="s">
        <v>18</v>
      </c>
      <c r="H750" s="43" t="s">
        <v>342</v>
      </c>
      <c r="I750" s="46">
        <v>3</v>
      </c>
      <c r="J750" s="44" t="s">
        <v>978</v>
      </c>
      <c r="K750" s="28"/>
      <c r="L750" s="28"/>
      <c r="M750" s="28"/>
      <c r="N750" s="28"/>
      <c r="O750" s="28"/>
      <c r="P750" s="28"/>
      <c r="Q750" s="1"/>
    </row>
    <row r="751" spans="1:17" x14ac:dyDescent="0.35">
      <c r="A751" s="28">
        <v>7</v>
      </c>
      <c r="B751" s="43">
        <v>4311</v>
      </c>
      <c r="C751" s="45" t="s">
        <v>979</v>
      </c>
      <c r="D751" s="45" t="s">
        <v>0</v>
      </c>
      <c r="E751" s="43">
        <v>16</v>
      </c>
      <c r="F751" s="44">
        <v>46296</v>
      </c>
      <c r="G751" s="45" t="s">
        <v>18</v>
      </c>
      <c r="H751" s="49"/>
      <c r="I751" s="46">
        <v>2</v>
      </c>
      <c r="J751" s="44" t="s">
        <v>978</v>
      </c>
      <c r="K751" s="28"/>
      <c r="L751" s="28"/>
      <c r="M751" s="28"/>
      <c r="N751" s="28"/>
      <c r="O751" s="28"/>
      <c r="P751" s="28"/>
      <c r="Q751" s="1"/>
    </row>
    <row r="752" spans="1:17" x14ac:dyDescent="0.35">
      <c r="A752" s="28">
        <v>7</v>
      </c>
      <c r="B752" s="43">
        <v>1162</v>
      </c>
      <c r="C752" s="45" t="s">
        <v>980</v>
      </c>
      <c r="D752" s="45" t="s">
        <v>0</v>
      </c>
      <c r="E752" s="43">
        <v>16</v>
      </c>
      <c r="F752" s="44">
        <v>46296</v>
      </c>
      <c r="G752" s="45" t="s">
        <v>18</v>
      </c>
      <c r="H752" s="43" t="s">
        <v>134</v>
      </c>
      <c r="I752" s="46">
        <v>2</v>
      </c>
      <c r="J752" s="44">
        <v>45809</v>
      </c>
      <c r="K752" s="28"/>
      <c r="L752" s="28"/>
      <c r="M752" s="28"/>
      <c r="N752" s="28"/>
      <c r="O752" s="28"/>
      <c r="P752" s="28"/>
      <c r="Q752" s="1"/>
    </row>
    <row r="753" spans="1:17" x14ac:dyDescent="0.35">
      <c r="A753" s="28">
        <v>7</v>
      </c>
      <c r="B753" s="43">
        <v>2408</v>
      </c>
      <c r="C753" s="45" t="s">
        <v>981</v>
      </c>
      <c r="D753" s="45" t="s">
        <v>0</v>
      </c>
      <c r="E753" s="43">
        <v>8</v>
      </c>
      <c r="F753" s="44">
        <v>46296</v>
      </c>
      <c r="G753" s="45" t="s">
        <v>18</v>
      </c>
      <c r="H753" s="43" t="s">
        <v>134</v>
      </c>
      <c r="I753" s="46">
        <v>1</v>
      </c>
      <c r="J753" s="44">
        <v>45809</v>
      </c>
      <c r="K753" s="28"/>
      <c r="L753" s="28"/>
      <c r="M753" s="28"/>
      <c r="N753" s="28"/>
      <c r="O753" s="28"/>
      <c r="P753" s="28"/>
      <c r="Q753" s="1"/>
    </row>
    <row r="754" spans="1:17" x14ac:dyDescent="0.35">
      <c r="A754" s="28">
        <v>7</v>
      </c>
      <c r="B754" s="43">
        <v>12505</v>
      </c>
      <c r="C754" s="45" t="s">
        <v>982</v>
      </c>
      <c r="D754" s="45" t="s">
        <v>0</v>
      </c>
      <c r="E754" s="43">
        <v>18</v>
      </c>
      <c r="F754" s="44">
        <v>46296</v>
      </c>
      <c r="G754" s="45" t="s">
        <v>18</v>
      </c>
      <c r="H754" s="45" t="s">
        <v>97</v>
      </c>
      <c r="I754" s="46">
        <v>1</v>
      </c>
      <c r="J754" s="44">
        <v>46022</v>
      </c>
      <c r="K754" s="28"/>
      <c r="L754" s="28"/>
      <c r="M754" s="28"/>
      <c r="N754" s="28"/>
      <c r="O754" s="28"/>
      <c r="P754" s="28"/>
      <c r="Q754" s="1"/>
    </row>
    <row r="755" spans="1:17" x14ac:dyDescent="0.35">
      <c r="A755" s="28">
        <v>7</v>
      </c>
      <c r="B755" s="43">
        <v>1736</v>
      </c>
      <c r="C755" s="45" t="s">
        <v>983</v>
      </c>
      <c r="D755" s="45" t="s">
        <v>0</v>
      </c>
      <c r="E755" s="43">
        <v>12</v>
      </c>
      <c r="F755" s="44">
        <v>46296</v>
      </c>
      <c r="G755" s="45" t="s">
        <v>18</v>
      </c>
      <c r="H755" s="43" t="s">
        <v>342</v>
      </c>
      <c r="I755" s="46">
        <v>1</v>
      </c>
      <c r="J755" s="44">
        <v>46023</v>
      </c>
      <c r="K755" s="28"/>
      <c r="L755" s="28"/>
      <c r="M755" s="28"/>
      <c r="N755" s="28"/>
      <c r="O755" s="28"/>
      <c r="P755" s="28"/>
      <c r="Q755" s="1"/>
    </row>
    <row r="756" spans="1:17" x14ac:dyDescent="0.35">
      <c r="A756" s="28">
        <v>7</v>
      </c>
      <c r="B756" s="43">
        <v>117</v>
      </c>
      <c r="C756" s="45" t="s">
        <v>984</v>
      </c>
      <c r="D756" s="45" t="s">
        <v>0</v>
      </c>
      <c r="E756" s="43">
        <v>16</v>
      </c>
      <c r="F756" s="44">
        <v>46296</v>
      </c>
      <c r="G756" s="45" t="s">
        <v>18</v>
      </c>
      <c r="H756" s="45" t="s">
        <v>97</v>
      </c>
      <c r="I756" s="46">
        <v>1</v>
      </c>
      <c r="J756" s="44">
        <v>46025</v>
      </c>
      <c r="K756" s="28"/>
      <c r="L756" s="28"/>
      <c r="M756" s="28"/>
      <c r="N756" s="28"/>
      <c r="O756" s="28"/>
      <c r="P756" s="28"/>
      <c r="Q756" s="1"/>
    </row>
    <row r="757" spans="1:17" x14ac:dyDescent="0.35">
      <c r="A757" s="28">
        <v>7</v>
      </c>
      <c r="B757" s="43">
        <v>324</v>
      </c>
      <c r="C757" s="45" t="s">
        <v>985</v>
      </c>
      <c r="D757" s="45" t="s">
        <v>0</v>
      </c>
      <c r="E757" s="43">
        <v>16</v>
      </c>
      <c r="F757" s="44">
        <v>46296</v>
      </c>
      <c r="G757" s="45" t="s">
        <v>18</v>
      </c>
      <c r="H757" s="43" t="s">
        <v>134</v>
      </c>
      <c r="I757" s="46">
        <v>3</v>
      </c>
      <c r="J757" s="44">
        <v>46143</v>
      </c>
      <c r="K757" s="28"/>
      <c r="L757" s="28"/>
      <c r="M757" s="28"/>
      <c r="N757" s="28"/>
      <c r="O757" s="28"/>
      <c r="P757" s="28"/>
      <c r="Q757" s="1"/>
    </row>
    <row r="758" spans="1:17" x14ac:dyDescent="0.35">
      <c r="A758" s="28">
        <v>7</v>
      </c>
      <c r="B758" s="43" t="s">
        <v>986</v>
      </c>
      <c r="C758" s="45" t="s">
        <v>985</v>
      </c>
      <c r="D758" s="45" t="s">
        <v>0</v>
      </c>
      <c r="E758" s="43">
        <v>16</v>
      </c>
      <c r="F758" s="44">
        <v>46296</v>
      </c>
      <c r="G758" s="45" t="s">
        <v>18</v>
      </c>
      <c r="H758" s="43" t="s">
        <v>134</v>
      </c>
      <c r="I758" s="46">
        <v>3</v>
      </c>
      <c r="J758" s="44">
        <v>46143</v>
      </c>
      <c r="K758" s="28"/>
      <c r="L758" s="28"/>
      <c r="M758" s="28"/>
      <c r="N758" s="28"/>
      <c r="O758" s="28"/>
      <c r="P758" s="28"/>
      <c r="Q758" s="1"/>
    </row>
    <row r="759" spans="1:17" x14ac:dyDescent="0.35">
      <c r="A759" s="28">
        <v>7</v>
      </c>
      <c r="B759" s="43" t="s">
        <v>987</v>
      </c>
      <c r="C759" s="45" t="s">
        <v>988</v>
      </c>
      <c r="D759" s="45" t="s">
        <v>0</v>
      </c>
      <c r="E759" s="43">
        <v>97</v>
      </c>
      <c r="F759" s="44">
        <v>46296</v>
      </c>
      <c r="G759" s="45" t="s">
        <v>12</v>
      </c>
      <c r="H759" s="33" t="s">
        <v>27</v>
      </c>
      <c r="I759" s="46">
        <v>3</v>
      </c>
      <c r="J759" s="44">
        <v>46154</v>
      </c>
      <c r="K759" s="28"/>
      <c r="L759" s="28"/>
      <c r="M759" s="28"/>
      <c r="N759" s="28"/>
      <c r="O759" s="28"/>
      <c r="P759" s="28"/>
      <c r="Q759" s="1"/>
    </row>
    <row r="760" spans="1:17" x14ac:dyDescent="0.35">
      <c r="A760" s="28">
        <v>7</v>
      </c>
      <c r="B760" s="43" t="s">
        <v>989</v>
      </c>
      <c r="C760" s="45" t="s">
        <v>990</v>
      </c>
      <c r="D760" s="45" t="s">
        <v>0</v>
      </c>
      <c r="E760" s="43">
        <v>20</v>
      </c>
      <c r="F760" s="44">
        <v>46296</v>
      </c>
      <c r="G760" s="45" t="s">
        <v>18</v>
      </c>
      <c r="H760" s="43" t="s">
        <v>134</v>
      </c>
      <c r="I760" s="46">
        <v>3</v>
      </c>
      <c r="J760" s="44">
        <v>46165</v>
      </c>
      <c r="K760" s="28"/>
      <c r="L760" s="28"/>
      <c r="M760" s="28"/>
      <c r="N760" s="28"/>
      <c r="O760" s="28"/>
      <c r="P760" s="28"/>
      <c r="Q760" s="1"/>
    </row>
    <row r="761" spans="1:17" x14ac:dyDescent="0.35">
      <c r="A761" s="28">
        <v>7</v>
      </c>
      <c r="B761" s="43">
        <v>111</v>
      </c>
      <c r="C761" s="45" t="s">
        <v>991</v>
      </c>
      <c r="D761" s="45" t="s">
        <v>0</v>
      </c>
      <c r="E761" s="43">
        <v>6</v>
      </c>
      <c r="F761" s="44">
        <v>46296</v>
      </c>
      <c r="G761" s="45" t="s">
        <v>18</v>
      </c>
      <c r="H761" s="43" t="s">
        <v>342</v>
      </c>
      <c r="I761" s="46">
        <v>1</v>
      </c>
      <c r="J761" s="44">
        <v>46174</v>
      </c>
      <c r="K761" s="28"/>
      <c r="L761" s="28"/>
      <c r="M761" s="28"/>
      <c r="N761" s="28"/>
      <c r="O761" s="28"/>
      <c r="P761" s="28"/>
      <c r="Q761" s="1"/>
    </row>
    <row r="762" spans="1:17" x14ac:dyDescent="0.35">
      <c r="A762" s="28">
        <v>7</v>
      </c>
      <c r="B762" s="43">
        <v>303</v>
      </c>
      <c r="C762" s="45" t="s">
        <v>992</v>
      </c>
      <c r="D762" s="45" t="s">
        <v>0</v>
      </c>
      <c r="E762" s="43">
        <v>19</v>
      </c>
      <c r="F762" s="44">
        <v>46296</v>
      </c>
      <c r="G762" s="45" t="s">
        <v>18</v>
      </c>
      <c r="H762" s="43" t="s">
        <v>342</v>
      </c>
      <c r="I762" s="46">
        <v>4</v>
      </c>
      <c r="J762" s="44">
        <v>46174</v>
      </c>
      <c r="K762" s="28"/>
      <c r="L762" s="28"/>
      <c r="M762" s="28"/>
      <c r="N762" s="28"/>
      <c r="O762" s="28"/>
      <c r="P762" s="28"/>
      <c r="Q762" s="1"/>
    </row>
    <row r="763" spans="1:17" x14ac:dyDescent="0.35">
      <c r="A763" s="28">
        <v>7</v>
      </c>
      <c r="B763" s="43">
        <v>423</v>
      </c>
      <c r="C763" s="45" t="s">
        <v>993</v>
      </c>
      <c r="D763" s="45" t="s">
        <v>0</v>
      </c>
      <c r="E763" s="43">
        <v>10</v>
      </c>
      <c r="F763" s="44">
        <v>46296</v>
      </c>
      <c r="G763" s="45" t="s">
        <v>18</v>
      </c>
      <c r="H763" s="43" t="s">
        <v>342</v>
      </c>
      <c r="I763" s="46">
        <v>1</v>
      </c>
      <c r="J763" s="44">
        <v>46174</v>
      </c>
      <c r="K763" s="28"/>
      <c r="L763" s="28"/>
      <c r="M763" s="28"/>
      <c r="N763" s="28"/>
      <c r="O763" s="28"/>
      <c r="P763" s="28"/>
      <c r="Q763" s="1"/>
    </row>
    <row r="764" spans="1:17" x14ac:dyDescent="0.35">
      <c r="A764" s="28">
        <v>7</v>
      </c>
      <c r="B764" s="43">
        <v>520</v>
      </c>
      <c r="C764" s="45" t="s">
        <v>967</v>
      </c>
      <c r="D764" s="45" t="s">
        <v>0</v>
      </c>
      <c r="E764" s="43">
        <v>11</v>
      </c>
      <c r="F764" s="44">
        <v>46296</v>
      </c>
      <c r="G764" s="45" t="s">
        <v>18</v>
      </c>
      <c r="H764" s="43" t="s">
        <v>134</v>
      </c>
      <c r="I764" s="46">
        <v>2</v>
      </c>
      <c r="J764" s="44">
        <v>46174</v>
      </c>
      <c r="K764" s="28"/>
      <c r="L764" s="28"/>
      <c r="M764" s="28"/>
      <c r="N764" s="28"/>
      <c r="O764" s="28"/>
      <c r="P764" s="28"/>
      <c r="Q764" s="1"/>
    </row>
    <row r="765" spans="1:17" x14ac:dyDescent="0.35">
      <c r="A765" s="28">
        <v>7</v>
      </c>
      <c r="B765" s="43">
        <v>803</v>
      </c>
      <c r="C765" s="45" t="s">
        <v>994</v>
      </c>
      <c r="D765" s="45" t="s">
        <v>0</v>
      </c>
      <c r="E765" s="43">
        <v>11</v>
      </c>
      <c r="F765" s="44">
        <v>46296</v>
      </c>
      <c r="G765" s="45" t="s">
        <v>18</v>
      </c>
      <c r="H765" s="43" t="s">
        <v>342</v>
      </c>
      <c r="I765" s="46">
        <v>2</v>
      </c>
      <c r="J765" s="44">
        <v>46174</v>
      </c>
      <c r="K765" s="28"/>
      <c r="L765" s="28"/>
      <c r="M765" s="28"/>
      <c r="N765" s="28"/>
      <c r="O765" s="28"/>
      <c r="P765" s="28"/>
      <c r="Q765" s="1"/>
    </row>
    <row r="766" spans="1:17" x14ac:dyDescent="0.35">
      <c r="A766" s="28">
        <v>7</v>
      </c>
      <c r="B766" s="43">
        <v>812</v>
      </c>
      <c r="C766" s="45" t="s">
        <v>497</v>
      </c>
      <c r="D766" s="45" t="s">
        <v>0</v>
      </c>
      <c r="E766" s="43">
        <v>48</v>
      </c>
      <c r="F766" s="44">
        <v>46296</v>
      </c>
      <c r="G766" s="49"/>
      <c r="H766" s="45" t="s">
        <v>97</v>
      </c>
      <c r="I766" s="46">
        <v>2</v>
      </c>
      <c r="J766" s="44">
        <v>46174</v>
      </c>
      <c r="K766" s="28"/>
      <c r="L766" s="28"/>
      <c r="M766" s="28"/>
      <c r="N766" s="28"/>
      <c r="O766" s="28"/>
      <c r="P766" s="28"/>
      <c r="Q766" s="1"/>
    </row>
    <row r="767" spans="1:17" x14ac:dyDescent="0.35">
      <c r="A767" s="28">
        <v>7</v>
      </c>
      <c r="B767" s="43">
        <v>818</v>
      </c>
      <c r="C767" s="45" t="s">
        <v>995</v>
      </c>
      <c r="D767" s="45" t="s">
        <v>0</v>
      </c>
      <c r="E767" s="43">
        <v>26</v>
      </c>
      <c r="F767" s="44">
        <v>46296</v>
      </c>
      <c r="G767" s="45" t="s">
        <v>18</v>
      </c>
      <c r="H767" s="43" t="s">
        <v>134</v>
      </c>
      <c r="I767" s="46">
        <v>5</v>
      </c>
      <c r="J767" s="44">
        <v>46174</v>
      </c>
      <c r="K767" s="28"/>
      <c r="L767" s="28"/>
      <c r="M767" s="28"/>
      <c r="N767" s="28"/>
      <c r="O767" s="28"/>
      <c r="P767" s="28"/>
      <c r="Q767" s="1"/>
    </row>
    <row r="768" spans="1:17" x14ac:dyDescent="0.35">
      <c r="A768" s="28">
        <v>7</v>
      </c>
      <c r="B768" s="43">
        <v>857</v>
      </c>
      <c r="C768" s="45" t="s">
        <v>996</v>
      </c>
      <c r="D768" s="45" t="s">
        <v>0</v>
      </c>
      <c r="E768" s="43">
        <v>132</v>
      </c>
      <c r="F768" s="44">
        <v>46296</v>
      </c>
      <c r="G768" s="45" t="s">
        <v>18</v>
      </c>
      <c r="H768" s="43" t="s">
        <v>342</v>
      </c>
      <c r="I768" s="46" t="s">
        <v>997</v>
      </c>
      <c r="J768" s="44">
        <v>46174</v>
      </c>
      <c r="K768" s="28"/>
      <c r="L768" s="28"/>
      <c r="M768" s="28"/>
      <c r="N768" s="28"/>
      <c r="O768" s="28"/>
      <c r="P768" s="28"/>
      <c r="Q768" s="1"/>
    </row>
    <row r="769" spans="1:17" x14ac:dyDescent="0.35">
      <c r="A769" s="28">
        <v>7</v>
      </c>
      <c r="B769" s="43">
        <v>1117</v>
      </c>
      <c r="C769" s="45" t="s">
        <v>998</v>
      </c>
      <c r="D769" s="45" t="s">
        <v>0</v>
      </c>
      <c r="E769" s="43">
        <v>36</v>
      </c>
      <c r="F769" s="44">
        <v>46296</v>
      </c>
      <c r="G769" s="45" t="s">
        <v>18</v>
      </c>
      <c r="H769" s="43" t="s">
        <v>134</v>
      </c>
      <c r="I769" s="46">
        <v>5</v>
      </c>
      <c r="J769" s="44">
        <v>46174</v>
      </c>
      <c r="K769" s="28"/>
      <c r="L769" s="28"/>
      <c r="M769" s="28"/>
      <c r="N769" s="28"/>
      <c r="O769" s="28"/>
      <c r="P769" s="28"/>
      <c r="Q769" s="1"/>
    </row>
    <row r="770" spans="1:17" x14ac:dyDescent="0.35">
      <c r="A770" s="28">
        <v>7</v>
      </c>
      <c r="B770" s="43">
        <v>1601</v>
      </c>
      <c r="C770" s="45" t="s">
        <v>984</v>
      </c>
      <c r="D770" s="45" t="s">
        <v>0</v>
      </c>
      <c r="E770" s="43">
        <v>20</v>
      </c>
      <c r="F770" s="44">
        <v>46296</v>
      </c>
      <c r="G770" s="45" t="s">
        <v>18</v>
      </c>
      <c r="H770" s="43" t="s">
        <v>134</v>
      </c>
      <c r="I770" s="46">
        <v>2</v>
      </c>
      <c r="J770" s="44">
        <v>46174</v>
      </c>
      <c r="K770" s="28"/>
      <c r="L770" s="28"/>
      <c r="M770" s="28"/>
      <c r="N770" s="28"/>
      <c r="O770" s="28"/>
      <c r="P770" s="28"/>
      <c r="Q770" s="1"/>
    </row>
    <row r="771" spans="1:17" x14ac:dyDescent="0.35">
      <c r="A771" s="28">
        <v>7</v>
      </c>
      <c r="B771" s="43">
        <v>1640</v>
      </c>
      <c r="C771" s="45" t="s">
        <v>999</v>
      </c>
      <c r="D771" s="45" t="s">
        <v>0</v>
      </c>
      <c r="E771" s="43">
        <v>9</v>
      </c>
      <c r="F771" s="44">
        <v>46296</v>
      </c>
      <c r="G771" s="45" t="s">
        <v>18</v>
      </c>
      <c r="H771" s="43" t="s">
        <v>134</v>
      </c>
      <c r="I771" s="46">
        <v>2</v>
      </c>
      <c r="J771" s="44">
        <v>46174</v>
      </c>
      <c r="K771" s="28"/>
      <c r="L771" s="28"/>
      <c r="M771" s="28"/>
      <c r="N771" s="28"/>
      <c r="O771" s="28"/>
      <c r="P771" s="28"/>
      <c r="Q771" s="1"/>
    </row>
    <row r="772" spans="1:17" x14ac:dyDescent="0.35">
      <c r="A772" s="28">
        <v>7</v>
      </c>
      <c r="B772" s="43">
        <v>2315</v>
      </c>
      <c r="C772" s="45" t="s">
        <v>1000</v>
      </c>
      <c r="D772" s="45" t="s">
        <v>0</v>
      </c>
      <c r="E772" s="43">
        <v>11</v>
      </c>
      <c r="F772" s="44">
        <v>46296</v>
      </c>
      <c r="G772" s="45" t="s">
        <v>18</v>
      </c>
      <c r="H772" s="43" t="s">
        <v>342</v>
      </c>
      <c r="I772" s="46">
        <v>3</v>
      </c>
      <c r="J772" s="44">
        <v>46174</v>
      </c>
      <c r="K772" s="28"/>
      <c r="L772" s="28"/>
      <c r="M772" s="28"/>
      <c r="N772" s="28"/>
      <c r="O772" s="28"/>
      <c r="P772" s="28"/>
      <c r="Q772" s="1"/>
    </row>
    <row r="773" spans="1:17" x14ac:dyDescent="0.35">
      <c r="A773" s="28">
        <v>7</v>
      </c>
      <c r="B773" s="43">
        <v>2417</v>
      </c>
      <c r="C773" s="45" t="s">
        <v>498</v>
      </c>
      <c r="D773" s="45" t="s">
        <v>0</v>
      </c>
      <c r="E773" s="43">
        <v>16</v>
      </c>
      <c r="F773" s="44">
        <v>46296</v>
      </c>
      <c r="G773" s="45" t="s">
        <v>18</v>
      </c>
      <c r="H773" s="43" t="s">
        <v>134</v>
      </c>
      <c r="I773" s="46">
        <v>2</v>
      </c>
      <c r="J773" s="44">
        <v>46174</v>
      </c>
      <c r="K773" s="28"/>
      <c r="L773" s="28"/>
      <c r="M773" s="28"/>
      <c r="N773" s="28"/>
      <c r="O773" s="28"/>
      <c r="P773" s="28"/>
      <c r="Q773" s="1"/>
    </row>
    <row r="774" spans="1:17" x14ac:dyDescent="0.35">
      <c r="A774" s="28">
        <v>7</v>
      </c>
      <c r="B774" s="43">
        <v>2424</v>
      </c>
      <c r="C774" s="45" t="s">
        <v>1001</v>
      </c>
      <c r="D774" s="45" t="s">
        <v>0</v>
      </c>
      <c r="E774" s="43">
        <v>8</v>
      </c>
      <c r="F774" s="44">
        <v>46296</v>
      </c>
      <c r="G774" s="45" t="s">
        <v>18</v>
      </c>
      <c r="H774" s="43" t="s">
        <v>342</v>
      </c>
      <c r="I774" s="46">
        <v>2</v>
      </c>
      <c r="J774" s="44">
        <v>46174</v>
      </c>
      <c r="K774" s="28"/>
      <c r="L774" s="28"/>
      <c r="M774" s="28"/>
      <c r="N774" s="28"/>
      <c r="O774" s="28"/>
      <c r="P774" s="28"/>
      <c r="Q774" s="1"/>
    </row>
    <row r="775" spans="1:17" x14ac:dyDescent="0.35">
      <c r="A775" s="28">
        <v>7</v>
      </c>
      <c r="B775" s="43">
        <v>2515</v>
      </c>
      <c r="C775" s="45" t="s">
        <v>1000</v>
      </c>
      <c r="D775" s="45" t="s">
        <v>0</v>
      </c>
      <c r="E775" s="43">
        <v>17</v>
      </c>
      <c r="F775" s="44">
        <v>46296</v>
      </c>
      <c r="G775" s="45" t="s">
        <v>18</v>
      </c>
      <c r="H775" s="43" t="s">
        <v>134</v>
      </c>
      <c r="I775" s="46">
        <v>5</v>
      </c>
      <c r="J775" s="44">
        <v>46174</v>
      </c>
      <c r="K775" s="28"/>
      <c r="L775" s="28"/>
      <c r="M775" s="28"/>
      <c r="N775" s="28"/>
      <c r="O775" s="28"/>
      <c r="P775" s="28"/>
      <c r="Q775" s="1"/>
    </row>
    <row r="776" spans="1:17" x14ac:dyDescent="0.35">
      <c r="A776" s="28">
        <v>7</v>
      </c>
      <c r="B776" s="43">
        <v>2611</v>
      </c>
      <c r="C776" s="45" t="s">
        <v>1002</v>
      </c>
      <c r="D776" s="45" t="s">
        <v>0</v>
      </c>
      <c r="E776" s="43">
        <v>18</v>
      </c>
      <c r="F776" s="44">
        <v>46296</v>
      </c>
      <c r="G776" s="45" t="s">
        <v>18</v>
      </c>
      <c r="H776" s="43" t="s">
        <v>134</v>
      </c>
      <c r="I776" s="46">
        <v>2</v>
      </c>
      <c r="J776" s="44">
        <v>46174</v>
      </c>
      <c r="K776" s="28"/>
      <c r="L776" s="28"/>
      <c r="M776" s="28"/>
      <c r="N776" s="28"/>
      <c r="O776" s="28"/>
      <c r="P776" s="28"/>
      <c r="Q776" s="1"/>
    </row>
    <row r="777" spans="1:17" x14ac:dyDescent="0.35">
      <c r="A777" s="28">
        <v>7</v>
      </c>
      <c r="B777" s="43">
        <v>3409</v>
      </c>
      <c r="C777" s="45" t="s">
        <v>1003</v>
      </c>
      <c r="D777" s="45" t="s">
        <v>0</v>
      </c>
      <c r="E777" s="43">
        <v>8</v>
      </c>
      <c r="F777" s="44">
        <v>46296</v>
      </c>
      <c r="G777" s="45" t="s">
        <v>18</v>
      </c>
      <c r="H777" s="43" t="s">
        <v>134</v>
      </c>
      <c r="I777" s="46">
        <v>1</v>
      </c>
      <c r="J777" s="44">
        <v>46174</v>
      </c>
      <c r="K777" s="28"/>
      <c r="L777" s="28"/>
      <c r="M777" s="28"/>
      <c r="N777" s="28"/>
      <c r="O777" s="28"/>
      <c r="P777" s="28"/>
      <c r="Q777" s="1"/>
    </row>
    <row r="778" spans="1:17" x14ac:dyDescent="0.35">
      <c r="A778" s="28">
        <v>7</v>
      </c>
      <c r="B778" s="43">
        <v>3745</v>
      </c>
      <c r="C778" s="45" t="s">
        <v>1004</v>
      </c>
      <c r="D778" s="45" t="s">
        <v>0</v>
      </c>
      <c r="E778" s="43">
        <v>84</v>
      </c>
      <c r="F778" s="44">
        <v>46296</v>
      </c>
      <c r="G778" s="45" t="s">
        <v>18</v>
      </c>
      <c r="H778" s="49"/>
      <c r="I778" s="46">
        <v>2</v>
      </c>
      <c r="J778" s="44">
        <v>46174</v>
      </c>
      <c r="K778" s="28"/>
      <c r="L778" s="28"/>
      <c r="M778" s="28"/>
      <c r="N778" s="28"/>
      <c r="O778" s="28"/>
      <c r="P778" s="28"/>
      <c r="Q778" s="1"/>
    </row>
    <row r="779" spans="1:17" x14ac:dyDescent="0.35">
      <c r="A779" s="28">
        <v>7</v>
      </c>
      <c r="B779" s="43">
        <v>3800</v>
      </c>
      <c r="C779" s="45" t="s">
        <v>1004</v>
      </c>
      <c r="D779" s="45" t="s">
        <v>0</v>
      </c>
      <c r="E779" s="43">
        <v>66</v>
      </c>
      <c r="F779" s="44">
        <v>46296</v>
      </c>
      <c r="G779" s="45" t="s">
        <v>18</v>
      </c>
      <c r="H779" s="33" t="s">
        <v>27</v>
      </c>
      <c r="I779" s="46">
        <v>2</v>
      </c>
      <c r="J779" s="44">
        <v>46174</v>
      </c>
      <c r="K779" s="28"/>
      <c r="L779" s="28"/>
      <c r="M779" s="28"/>
      <c r="N779" s="28"/>
      <c r="O779" s="28"/>
      <c r="P779" s="28"/>
      <c r="Q779" s="1"/>
    </row>
    <row r="780" spans="1:17" x14ac:dyDescent="0.35">
      <c r="A780" s="28">
        <v>7</v>
      </c>
      <c r="B780" s="43">
        <v>4415</v>
      </c>
      <c r="C780" s="45" t="s">
        <v>1005</v>
      </c>
      <c r="D780" s="45" t="s">
        <v>0</v>
      </c>
      <c r="E780" s="43">
        <v>7</v>
      </c>
      <c r="F780" s="44">
        <v>46296</v>
      </c>
      <c r="G780" s="45" t="s">
        <v>18</v>
      </c>
      <c r="H780" s="43" t="s">
        <v>342</v>
      </c>
      <c r="I780" s="46">
        <v>2</v>
      </c>
      <c r="J780" s="44">
        <v>46174</v>
      </c>
      <c r="K780" s="28"/>
      <c r="L780" s="28"/>
      <c r="M780" s="28"/>
      <c r="N780" s="28"/>
      <c r="O780" s="28"/>
      <c r="P780" s="28"/>
      <c r="Q780" s="1"/>
    </row>
    <row r="781" spans="1:17" x14ac:dyDescent="0.35">
      <c r="A781" s="28">
        <v>7</v>
      </c>
      <c r="B781" s="43">
        <v>11275</v>
      </c>
      <c r="C781" s="45" t="s">
        <v>1006</v>
      </c>
      <c r="D781" s="45" t="s">
        <v>0</v>
      </c>
      <c r="E781" s="43">
        <v>6</v>
      </c>
      <c r="F781" s="44">
        <v>46296</v>
      </c>
      <c r="G781" s="45" t="s">
        <v>18</v>
      </c>
      <c r="H781" s="43" t="s">
        <v>342</v>
      </c>
      <c r="I781" s="46">
        <v>1</v>
      </c>
      <c r="J781" s="44">
        <v>46174</v>
      </c>
      <c r="K781" s="28"/>
      <c r="L781" s="28"/>
      <c r="M781" s="28"/>
      <c r="N781" s="28"/>
      <c r="O781" s="28"/>
      <c r="P781" s="28"/>
      <c r="Q781" s="1"/>
    </row>
    <row r="782" spans="1:17" x14ac:dyDescent="0.35">
      <c r="A782" s="28">
        <v>7</v>
      </c>
      <c r="B782" s="43">
        <v>1807</v>
      </c>
      <c r="C782" s="45" t="s">
        <v>985</v>
      </c>
      <c r="D782" s="45" t="s">
        <v>0</v>
      </c>
      <c r="E782" s="43">
        <v>10</v>
      </c>
      <c r="F782" s="44">
        <v>46296</v>
      </c>
      <c r="G782" s="45" t="s">
        <v>18</v>
      </c>
      <c r="H782" s="43" t="s">
        <v>134</v>
      </c>
      <c r="I782" s="46">
        <v>1</v>
      </c>
      <c r="J782" s="44" t="s">
        <v>1007</v>
      </c>
      <c r="K782" s="28"/>
      <c r="L782" s="28"/>
      <c r="M782" s="28"/>
      <c r="N782" s="28"/>
      <c r="O782" s="28"/>
      <c r="P782" s="28"/>
      <c r="Q782" s="1"/>
    </row>
    <row r="783" spans="1:17" x14ac:dyDescent="0.35">
      <c r="A783" s="28">
        <v>7</v>
      </c>
      <c r="B783" s="43">
        <v>2417</v>
      </c>
      <c r="C783" s="45" t="s">
        <v>498</v>
      </c>
      <c r="D783" s="45" t="s">
        <v>0</v>
      </c>
      <c r="E783" s="43">
        <v>16</v>
      </c>
      <c r="F783" s="44">
        <v>46296</v>
      </c>
      <c r="G783" s="45" t="s">
        <v>18</v>
      </c>
      <c r="H783" s="43" t="s">
        <v>342</v>
      </c>
      <c r="I783" s="46">
        <v>3</v>
      </c>
      <c r="J783" s="44" t="s">
        <v>974</v>
      </c>
      <c r="K783" s="28"/>
      <c r="L783" s="28"/>
      <c r="M783" s="28"/>
      <c r="N783" s="28"/>
      <c r="O783" s="28"/>
      <c r="P783" s="28"/>
      <c r="Q783" s="1"/>
    </row>
    <row r="784" spans="1:17" x14ac:dyDescent="0.35">
      <c r="A784" s="28">
        <v>7</v>
      </c>
      <c r="B784" s="43">
        <v>2512</v>
      </c>
      <c r="C784" s="45" t="s">
        <v>1008</v>
      </c>
      <c r="D784" s="45" t="s">
        <v>0</v>
      </c>
      <c r="E784" s="43">
        <v>9</v>
      </c>
      <c r="F784" s="44">
        <v>46296</v>
      </c>
      <c r="G784" s="45" t="s">
        <v>18</v>
      </c>
      <c r="H784" s="43" t="s">
        <v>342</v>
      </c>
      <c r="I784" s="46">
        <v>3</v>
      </c>
      <c r="J784" s="44" t="s">
        <v>978</v>
      </c>
      <c r="K784" s="28"/>
      <c r="L784" s="28"/>
      <c r="M784" s="28"/>
      <c r="N784" s="28"/>
      <c r="O784" s="28"/>
      <c r="P784" s="28"/>
      <c r="Q784" s="1"/>
    </row>
    <row r="785" spans="1:17" x14ac:dyDescent="0.35">
      <c r="A785" s="28">
        <v>7</v>
      </c>
      <c r="B785" s="43" t="s">
        <v>1009</v>
      </c>
      <c r="C785" s="45" t="s">
        <v>1008</v>
      </c>
      <c r="D785" s="45" t="s">
        <v>0</v>
      </c>
      <c r="E785" s="43">
        <v>9</v>
      </c>
      <c r="F785" s="44">
        <v>46296</v>
      </c>
      <c r="G785" s="45" t="s">
        <v>18</v>
      </c>
      <c r="H785" s="43" t="s">
        <v>342</v>
      </c>
      <c r="I785" s="46">
        <v>3</v>
      </c>
      <c r="J785" s="44" t="s">
        <v>978</v>
      </c>
      <c r="K785" s="28"/>
      <c r="L785" s="28"/>
      <c r="M785" s="28"/>
      <c r="N785" s="28"/>
      <c r="O785" s="28"/>
      <c r="P785" s="28"/>
      <c r="Q785" s="1"/>
    </row>
    <row r="786" spans="1:17" x14ac:dyDescent="0.35">
      <c r="A786" s="28">
        <v>7</v>
      </c>
      <c r="B786" s="43">
        <v>313</v>
      </c>
      <c r="C786" s="45" t="s">
        <v>983</v>
      </c>
      <c r="D786" s="45" t="s">
        <v>0</v>
      </c>
      <c r="E786" s="43">
        <v>8</v>
      </c>
      <c r="F786" s="44">
        <v>46296</v>
      </c>
      <c r="G786" s="45" t="s">
        <v>18</v>
      </c>
      <c r="H786" s="43" t="s">
        <v>134</v>
      </c>
      <c r="I786" s="46">
        <v>3</v>
      </c>
      <c r="J786" s="44" t="s">
        <v>1010</v>
      </c>
      <c r="K786" s="28"/>
      <c r="L786" s="28"/>
      <c r="M786" s="28"/>
      <c r="N786" s="28"/>
      <c r="O786" s="28"/>
      <c r="P786" s="28"/>
      <c r="Q786" s="1"/>
    </row>
    <row r="787" spans="1:17" x14ac:dyDescent="0.35">
      <c r="A787" s="28">
        <v>7</v>
      </c>
      <c r="B787" s="43">
        <v>2134</v>
      </c>
      <c r="C787" s="45" t="s">
        <v>1011</v>
      </c>
      <c r="D787" s="45" t="s">
        <v>0</v>
      </c>
      <c r="E787" s="43">
        <v>26</v>
      </c>
      <c r="F787" s="44">
        <v>46326</v>
      </c>
      <c r="G787" s="45" t="s">
        <v>18</v>
      </c>
      <c r="H787" s="33" t="s">
        <v>27</v>
      </c>
      <c r="I787" s="46">
        <v>1</v>
      </c>
      <c r="J787" s="44">
        <v>46326</v>
      </c>
      <c r="K787" s="28"/>
      <c r="L787" s="28"/>
      <c r="M787" s="28"/>
      <c r="N787" s="28"/>
      <c r="O787" s="28"/>
      <c r="P787" s="28"/>
      <c r="Q787" s="1"/>
    </row>
    <row r="788" spans="1:17" x14ac:dyDescent="0.35">
      <c r="A788" s="28">
        <v>7</v>
      </c>
      <c r="B788" s="43" t="s">
        <v>1012</v>
      </c>
      <c r="C788" s="45" t="s">
        <v>1013</v>
      </c>
      <c r="D788" s="45" t="s">
        <v>0</v>
      </c>
      <c r="E788" s="43">
        <v>41</v>
      </c>
      <c r="F788" s="44">
        <v>46326</v>
      </c>
      <c r="G788" s="45" t="s">
        <v>18</v>
      </c>
      <c r="H788" s="45" t="s">
        <v>97</v>
      </c>
      <c r="I788" s="46">
        <v>2</v>
      </c>
      <c r="J788" s="44">
        <v>46326</v>
      </c>
      <c r="K788" s="28"/>
      <c r="L788" s="28"/>
      <c r="M788" s="28"/>
      <c r="N788" s="28"/>
      <c r="O788" s="28"/>
      <c r="P788" s="28"/>
      <c r="Q788" s="1"/>
    </row>
    <row r="789" spans="1:17" x14ac:dyDescent="0.35">
      <c r="A789" s="28">
        <v>7</v>
      </c>
      <c r="B789" s="43">
        <v>535</v>
      </c>
      <c r="C789" s="45" t="s">
        <v>1014</v>
      </c>
      <c r="D789" s="45" t="s">
        <v>0</v>
      </c>
      <c r="E789" s="43">
        <v>31</v>
      </c>
      <c r="F789" s="44">
        <v>46334</v>
      </c>
      <c r="G789" s="45" t="s">
        <v>18</v>
      </c>
      <c r="H789" s="43" t="s">
        <v>342</v>
      </c>
      <c r="I789" s="46">
        <v>3</v>
      </c>
      <c r="J789" s="44">
        <v>46334</v>
      </c>
      <c r="K789" s="28"/>
      <c r="L789" s="28"/>
      <c r="M789" s="28"/>
      <c r="N789" s="28"/>
      <c r="O789" s="28"/>
      <c r="P789" s="28"/>
      <c r="Q789" s="1"/>
    </row>
    <row r="790" spans="1:17" x14ac:dyDescent="0.35">
      <c r="A790" s="28">
        <v>7</v>
      </c>
      <c r="B790" s="43">
        <v>80</v>
      </c>
      <c r="C790" s="45" t="s">
        <v>1015</v>
      </c>
      <c r="D790" s="45" t="s">
        <v>0</v>
      </c>
      <c r="E790" s="43">
        <v>131</v>
      </c>
      <c r="F790" s="44">
        <v>46347</v>
      </c>
      <c r="G790" s="45" t="s">
        <v>12</v>
      </c>
      <c r="H790" s="33" t="s">
        <v>27</v>
      </c>
      <c r="I790" s="46">
        <v>4</v>
      </c>
      <c r="J790" s="44">
        <v>46347</v>
      </c>
      <c r="K790" s="28"/>
      <c r="L790" s="28"/>
      <c r="M790" s="28"/>
      <c r="N790" s="28"/>
      <c r="O790" s="28"/>
      <c r="P790" s="28"/>
      <c r="Q790" s="1"/>
    </row>
    <row r="791" spans="1:17" x14ac:dyDescent="0.35">
      <c r="A791" s="28">
        <v>7</v>
      </c>
      <c r="B791" s="43">
        <v>345</v>
      </c>
      <c r="C791" s="45" t="s">
        <v>1016</v>
      </c>
      <c r="D791" s="45" t="s">
        <v>0</v>
      </c>
      <c r="E791" s="43">
        <v>24</v>
      </c>
      <c r="F791" s="44">
        <v>46387</v>
      </c>
      <c r="G791" s="45" t="s">
        <v>18</v>
      </c>
      <c r="H791" s="43" t="s">
        <v>134</v>
      </c>
      <c r="I791" s="46">
        <v>1</v>
      </c>
      <c r="J791" s="44">
        <v>46387</v>
      </c>
      <c r="K791" s="28"/>
      <c r="L791" s="28"/>
      <c r="M791" s="28"/>
      <c r="N791" s="28"/>
      <c r="O791" s="28"/>
      <c r="P791" s="28"/>
      <c r="Q791" s="1"/>
    </row>
    <row r="792" spans="1:17" x14ac:dyDescent="0.35">
      <c r="A792" s="28">
        <v>7</v>
      </c>
      <c r="B792" s="43">
        <v>1410</v>
      </c>
      <c r="C792" s="45" t="s">
        <v>1017</v>
      </c>
      <c r="D792" s="45" t="s">
        <v>0</v>
      </c>
      <c r="E792" s="43">
        <v>69</v>
      </c>
      <c r="F792" s="44">
        <v>46630</v>
      </c>
      <c r="G792" s="45" t="s">
        <v>12</v>
      </c>
      <c r="H792" s="33" t="s">
        <v>27</v>
      </c>
      <c r="I792" s="46">
        <v>1</v>
      </c>
      <c r="J792" s="44">
        <v>46630</v>
      </c>
      <c r="K792" s="28"/>
      <c r="L792" s="28"/>
      <c r="M792" s="28"/>
      <c r="N792" s="28"/>
      <c r="O792" s="28"/>
      <c r="P792" s="28"/>
      <c r="Q792" s="1"/>
    </row>
    <row r="793" spans="1:17" x14ac:dyDescent="0.35">
      <c r="A793" s="28">
        <v>7</v>
      </c>
      <c r="B793" s="43">
        <v>3510</v>
      </c>
      <c r="C793" s="45" t="s">
        <v>1018</v>
      </c>
      <c r="D793" s="45" t="s">
        <v>0</v>
      </c>
      <c r="E793" s="43">
        <v>56</v>
      </c>
      <c r="F793" s="44">
        <v>46660</v>
      </c>
      <c r="G793" s="45" t="s">
        <v>18</v>
      </c>
      <c r="H793" s="33" t="s">
        <v>27</v>
      </c>
      <c r="I793" s="46">
        <v>2</v>
      </c>
      <c r="J793" s="44">
        <v>46660</v>
      </c>
      <c r="K793" s="28"/>
      <c r="L793" s="28"/>
      <c r="M793" s="28"/>
      <c r="N793" s="28"/>
      <c r="O793" s="28"/>
      <c r="P793" s="28"/>
      <c r="Q793" s="1"/>
    </row>
    <row r="794" spans="1:17" x14ac:dyDescent="0.35">
      <c r="A794" s="28">
        <v>7</v>
      </c>
      <c r="B794" s="43">
        <v>515</v>
      </c>
      <c r="C794" s="45" t="s">
        <v>985</v>
      </c>
      <c r="D794" s="45" t="s">
        <v>0</v>
      </c>
      <c r="E794" s="43">
        <v>16</v>
      </c>
      <c r="F794" s="44">
        <v>46708</v>
      </c>
      <c r="G794" s="45" t="s">
        <v>18</v>
      </c>
      <c r="H794" s="43" t="s">
        <v>342</v>
      </c>
      <c r="I794" s="46">
        <v>3</v>
      </c>
      <c r="J794" s="44">
        <v>46708</v>
      </c>
      <c r="K794" s="28"/>
      <c r="L794" s="28"/>
      <c r="M794" s="28"/>
      <c r="N794" s="28"/>
      <c r="O794" s="28"/>
      <c r="P794" s="28"/>
      <c r="Q794" s="1"/>
    </row>
    <row r="795" spans="1:17" x14ac:dyDescent="0.35">
      <c r="A795" s="28">
        <v>7</v>
      </c>
      <c r="B795" s="43">
        <v>2520</v>
      </c>
      <c r="C795" s="43" t="s">
        <v>1019</v>
      </c>
      <c r="D795" s="45" t="s">
        <v>0</v>
      </c>
      <c r="E795" s="43">
        <v>99</v>
      </c>
      <c r="F795" s="44">
        <v>46296</v>
      </c>
      <c r="G795" s="45" t="s">
        <v>18</v>
      </c>
      <c r="H795" s="33" t="s">
        <v>27</v>
      </c>
      <c r="I795" s="46">
        <v>1</v>
      </c>
      <c r="J795" s="47"/>
      <c r="K795" s="28"/>
      <c r="L795" s="28"/>
      <c r="M795" s="28"/>
      <c r="N795" s="28"/>
      <c r="O795" s="28"/>
      <c r="P795" s="28"/>
      <c r="Q795" s="1"/>
    </row>
    <row r="796" spans="1:17" x14ac:dyDescent="0.35">
      <c r="A796" s="28">
        <v>7</v>
      </c>
      <c r="B796" s="43">
        <v>55</v>
      </c>
      <c r="C796" s="43" t="s">
        <v>1020</v>
      </c>
      <c r="D796" s="45" t="s">
        <v>0</v>
      </c>
      <c r="E796" s="43">
        <v>60</v>
      </c>
      <c r="F796" s="44">
        <v>46296</v>
      </c>
      <c r="G796" s="45" t="s">
        <v>12</v>
      </c>
      <c r="H796" s="33" t="s">
        <v>27</v>
      </c>
      <c r="I796" s="46">
        <v>4</v>
      </c>
      <c r="J796" s="47"/>
      <c r="K796" s="28"/>
      <c r="L796" s="28"/>
      <c r="M796" s="28"/>
      <c r="N796" s="28"/>
      <c r="O796" s="28"/>
      <c r="P796" s="28"/>
      <c r="Q796" s="1"/>
    </row>
    <row r="797" spans="1:17" x14ac:dyDescent="0.35">
      <c r="A797" s="28">
        <v>7</v>
      </c>
      <c r="B797" s="43">
        <v>118</v>
      </c>
      <c r="C797" s="43" t="s">
        <v>1021</v>
      </c>
      <c r="D797" s="45" t="s">
        <v>0</v>
      </c>
      <c r="E797" s="43">
        <v>40</v>
      </c>
      <c r="F797" s="44">
        <v>46296</v>
      </c>
      <c r="G797" s="45" t="s">
        <v>12</v>
      </c>
      <c r="H797" s="45" t="s">
        <v>97</v>
      </c>
      <c r="I797" s="46">
        <v>1</v>
      </c>
      <c r="J797" s="47"/>
      <c r="K797" s="28"/>
      <c r="L797" s="28"/>
      <c r="M797" s="28"/>
      <c r="N797" s="28"/>
      <c r="O797" s="28"/>
      <c r="P797" s="28"/>
      <c r="Q797" s="1"/>
    </row>
    <row r="798" spans="1:17" x14ac:dyDescent="0.35">
      <c r="A798" s="28">
        <v>7</v>
      </c>
      <c r="B798" s="43">
        <v>15</v>
      </c>
      <c r="C798" s="43" t="s">
        <v>482</v>
      </c>
      <c r="D798" s="45" t="s">
        <v>0</v>
      </c>
      <c r="E798" s="43">
        <v>53</v>
      </c>
      <c r="F798" s="44">
        <v>46296</v>
      </c>
      <c r="G798" s="45" t="s">
        <v>18</v>
      </c>
      <c r="H798" s="33" t="s">
        <v>13</v>
      </c>
      <c r="I798" s="46">
        <v>1</v>
      </c>
      <c r="J798" s="47"/>
      <c r="K798" s="28"/>
      <c r="L798" s="28"/>
      <c r="M798" s="28"/>
      <c r="N798" s="28"/>
      <c r="O798" s="28"/>
      <c r="P798" s="28"/>
      <c r="Q798" s="1"/>
    </row>
    <row r="799" spans="1:17" ht="29" x14ac:dyDescent="0.35">
      <c r="A799" s="28">
        <v>7</v>
      </c>
      <c r="B799" s="46" t="s">
        <v>1022</v>
      </c>
      <c r="C799" s="43" t="s">
        <v>1023</v>
      </c>
      <c r="D799" s="45" t="s">
        <v>0</v>
      </c>
      <c r="E799" s="48"/>
      <c r="F799" s="44">
        <v>46296</v>
      </c>
      <c r="G799" s="45" t="s">
        <v>18</v>
      </c>
      <c r="H799" s="33" t="s">
        <v>27</v>
      </c>
      <c r="I799" s="46">
        <v>7</v>
      </c>
      <c r="J799" s="47"/>
      <c r="K799" s="28"/>
      <c r="L799" s="28"/>
      <c r="M799" s="28"/>
      <c r="N799" s="28"/>
      <c r="O799" s="28"/>
      <c r="P799" s="28"/>
      <c r="Q799" s="1"/>
    </row>
    <row r="800" spans="1:17" ht="29" x14ac:dyDescent="0.35">
      <c r="A800" s="28">
        <v>7</v>
      </c>
      <c r="B800" s="43" t="s">
        <v>1024</v>
      </c>
      <c r="C800" s="43" t="s">
        <v>1025</v>
      </c>
      <c r="D800" s="45" t="s">
        <v>0</v>
      </c>
      <c r="E800" s="48"/>
      <c r="F800" s="44">
        <v>46296</v>
      </c>
      <c r="G800" s="45" t="s">
        <v>18</v>
      </c>
      <c r="H800" s="33" t="s">
        <v>27</v>
      </c>
      <c r="I800" s="50" t="s">
        <v>1026</v>
      </c>
      <c r="J800" s="47"/>
      <c r="K800" s="28"/>
      <c r="L800" s="28"/>
      <c r="M800" s="28"/>
      <c r="N800" s="28"/>
      <c r="O800" s="28"/>
      <c r="P800" s="28"/>
      <c r="Q800" s="1"/>
    </row>
    <row r="801" spans="1:17" x14ac:dyDescent="0.35">
      <c r="A801" s="28">
        <v>7</v>
      </c>
      <c r="B801" s="43">
        <v>318</v>
      </c>
      <c r="C801" s="43" t="s">
        <v>912</v>
      </c>
      <c r="D801" s="45" t="s">
        <v>0</v>
      </c>
      <c r="E801" s="43">
        <v>103</v>
      </c>
      <c r="F801" s="44">
        <v>46296</v>
      </c>
      <c r="G801" s="45" t="s">
        <v>18</v>
      </c>
      <c r="H801" s="48"/>
      <c r="I801" s="46">
        <v>9</v>
      </c>
      <c r="J801" s="47"/>
      <c r="K801" s="28"/>
      <c r="L801" s="28"/>
      <c r="M801" s="28"/>
      <c r="N801" s="28"/>
      <c r="O801" s="28"/>
      <c r="P801" s="28"/>
      <c r="Q801" s="1"/>
    </row>
    <row r="802" spans="1:17" x14ac:dyDescent="0.35">
      <c r="A802" s="28">
        <v>7</v>
      </c>
      <c r="B802" s="43">
        <v>80</v>
      </c>
      <c r="C802" s="43" t="s">
        <v>1027</v>
      </c>
      <c r="D802" s="45" t="s">
        <v>0</v>
      </c>
      <c r="E802" s="43">
        <v>170</v>
      </c>
      <c r="F802" s="44">
        <v>46296</v>
      </c>
      <c r="G802" s="45" t="s">
        <v>18</v>
      </c>
      <c r="H802" s="43" t="s">
        <v>1028</v>
      </c>
      <c r="I802" s="43" t="s">
        <v>1029</v>
      </c>
      <c r="J802" s="47"/>
      <c r="K802" s="28"/>
      <c r="L802" s="28"/>
      <c r="M802" s="28"/>
      <c r="N802" s="28"/>
      <c r="O802" s="28"/>
      <c r="P802" s="28"/>
      <c r="Q802" s="1"/>
    </row>
    <row r="803" spans="1:17" x14ac:dyDescent="0.35">
      <c r="A803" s="28">
        <v>7</v>
      </c>
      <c r="B803" s="43">
        <v>333</v>
      </c>
      <c r="C803" s="43" t="s">
        <v>1030</v>
      </c>
      <c r="D803" s="45" t="s">
        <v>0</v>
      </c>
      <c r="E803" s="43">
        <v>64</v>
      </c>
      <c r="F803" s="44">
        <v>46296</v>
      </c>
      <c r="G803" s="45" t="s">
        <v>18</v>
      </c>
      <c r="H803" s="45" t="s">
        <v>24</v>
      </c>
      <c r="I803" s="46">
        <v>3</v>
      </c>
      <c r="J803" s="47"/>
      <c r="K803" s="28"/>
      <c r="L803" s="28"/>
      <c r="M803" s="28"/>
      <c r="N803" s="28"/>
      <c r="O803" s="28"/>
      <c r="P803" s="28"/>
      <c r="Q803" s="1"/>
    </row>
    <row r="804" spans="1:17" x14ac:dyDescent="0.35">
      <c r="A804" s="28">
        <v>7</v>
      </c>
      <c r="B804" s="43" t="s">
        <v>1031</v>
      </c>
      <c r="C804" s="43" t="s">
        <v>1032</v>
      </c>
      <c r="D804" s="45" t="s">
        <v>0</v>
      </c>
      <c r="E804" s="43">
        <v>44</v>
      </c>
      <c r="F804" s="44">
        <v>46296</v>
      </c>
      <c r="G804" s="45" t="s">
        <v>18</v>
      </c>
      <c r="H804" s="33" t="s">
        <v>27</v>
      </c>
      <c r="I804" s="46">
        <v>2</v>
      </c>
      <c r="J804" s="47"/>
      <c r="K804" s="28"/>
      <c r="L804" s="28"/>
      <c r="M804" s="28"/>
      <c r="N804" s="28"/>
      <c r="O804" s="28"/>
      <c r="P804" s="28"/>
      <c r="Q804" s="1"/>
    </row>
    <row r="805" spans="1:17" x14ac:dyDescent="0.35">
      <c r="A805" s="28">
        <v>7</v>
      </c>
      <c r="B805" s="43">
        <v>4769</v>
      </c>
      <c r="C805" s="43" t="s">
        <v>1033</v>
      </c>
      <c r="D805" s="45" t="s">
        <v>0</v>
      </c>
      <c r="E805" s="43">
        <v>70</v>
      </c>
      <c r="F805" s="44">
        <v>46296</v>
      </c>
      <c r="G805" s="45" t="s">
        <v>18</v>
      </c>
      <c r="H805" s="43" t="s">
        <v>1034</v>
      </c>
      <c r="I805" s="43" t="s">
        <v>1035</v>
      </c>
      <c r="J805" s="47"/>
      <c r="K805" s="28"/>
      <c r="L805" s="28"/>
      <c r="M805" s="28"/>
      <c r="N805" s="28"/>
      <c r="O805" s="28"/>
      <c r="P805" s="28"/>
      <c r="Q805" s="1"/>
    </row>
    <row r="806" spans="1:17" x14ac:dyDescent="0.35">
      <c r="A806" s="28">
        <v>7</v>
      </c>
      <c r="B806" s="43">
        <v>521</v>
      </c>
      <c r="C806" s="43" t="s">
        <v>262</v>
      </c>
      <c r="D806" s="45" t="s">
        <v>0</v>
      </c>
      <c r="E806" s="43">
        <v>50</v>
      </c>
      <c r="F806" s="44">
        <v>46296</v>
      </c>
      <c r="G806" s="45" t="s">
        <v>18</v>
      </c>
      <c r="H806" s="45" t="s">
        <v>24</v>
      </c>
      <c r="I806" s="46">
        <v>3</v>
      </c>
      <c r="J806" s="47"/>
      <c r="K806" s="28"/>
      <c r="L806" s="28"/>
      <c r="M806" s="28"/>
      <c r="N806" s="28"/>
      <c r="O806" s="28"/>
      <c r="P806" s="28"/>
      <c r="Q806" s="1"/>
    </row>
    <row r="807" spans="1:17" x14ac:dyDescent="0.35">
      <c r="A807" s="28">
        <v>7</v>
      </c>
      <c r="B807" s="43">
        <v>14736</v>
      </c>
      <c r="C807" s="43" t="s">
        <v>1036</v>
      </c>
      <c r="D807" s="45" t="s">
        <v>0</v>
      </c>
      <c r="E807" s="43">
        <v>80</v>
      </c>
      <c r="F807" s="44">
        <v>46296</v>
      </c>
      <c r="G807" s="45" t="s">
        <v>18</v>
      </c>
      <c r="H807" s="33" t="s">
        <v>27</v>
      </c>
      <c r="I807" s="46">
        <v>6</v>
      </c>
      <c r="J807" s="47"/>
      <c r="K807" s="28"/>
      <c r="L807" s="28"/>
      <c r="M807" s="28"/>
      <c r="N807" s="28"/>
      <c r="O807" s="28"/>
      <c r="P807" s="28"/>
      <c r="Q807" s="1"/>
    </row>
    <row r="808" spans="1:17" x14ac:dyDescent="0.35">
      <c r="A808" s="28">
        <v>7</v>
      </c>
      <c r="B808" s="43">
        <v>229</v>
      </c>
      <c r="C808" s="43" t="s">
        <v>1037</v>
      </c>
      <c r="D808" s="45" t="s">
        <v>0</v>
      </c>
      <c r="E808" s="43">
        <v>73</v>
      </c>
      <c r="F808" s="44">
        <v>46296</v>
      </c>
      <c r="G808" s="45" t="s">
        <v>18</v>
      </c>
      <c r="H808" s="45" t="s">
        <v>1038</v>
      </c>
      <c r="I808" s="46">
        <v>73</v>
      </c>
      <c r="J808" s="47"/>
      <c r="K808" s="28"/>
      <c r="L808" s="28"/>
      <c r="M808" s="28"/>
      <c r="N808" s="28"/>
      <c r="O808" s="28"/>
      <c r="P808" s="28"/>
      <c r="Q808" s="1"/>
    </row>
    <row r="809" spans="1:17" ht="29" x14ac:dyDescent="0.35">
      <c r="A809" s="28">
        <v>7</v>
      </c>
      <c r="B809" s="43">
        <v>116</v>
      </c>
      <c r="C809" s="43" t="s">
        <v>1039</v>
      </c>
      <c r="D809" s="45" t="s">
        <v>0</v>
      </c>
      <c r="E809" s="43">
        <v>76</v>
      </c>
      <c r="F809" s="44">
        <v>46296</v>
      </c>
      <c r="G809" s="45" t="s">
        <v>18</v>
      </c>
      <c r="H809" s="45" t="s">
        <v>24</v>
      </c>
      <c r="I809" s="51">
        <v>3</v>
      </c>
      <c r="J809" s="47" t="s">
        <v>1040</v>
      </c>
      <c r="K809" s="28"/>
      <c r="L809" s="28"/>
      <c r="M809" s="28"/>
      <c r="N809" s="28"/>
      <c r="O809" s="28"/>
      <c r="P809" s="28"/>
      <c r="Q809" s="1"/>
    </row>
    <row r="810" spans="1:17" x14ac:dyDescent="0.35">
      <c r="A810" s="28">
        <v>7</v>
      </c>
      <c r="B810" s="43">
        <v>81</v>
      </c>
      <c r="C810" s="43" t="s">
        <v>1041</v>
      </c>
      <c r="D810" s="45" t="s">
        <v>0</v>
      </c>
      <c r="E810" s="43">
        <v>393</v>
      </c>
      <c r="F810" s="44">
        <v>46296</v>
      </c>
      <c r="G810" s="45" t="s">
        <v>18</v>
      </c>
      <c r="H810" s="33" t="s">
        <v>13</v>
      </c>
      <c r="I810" s="48"/>
      <c r="J810" s="47"/>
      <c r="K810" s="28"/>
      <c r="L810" s="28"/>
      <c r="M810" s="28"/>
      <c r="N810" s="28"/>
      <c r="O810" s="28"/>
      <c r="P810" s="28"/>
      <c r="Q810" s="1"/>
    </row>
    <row r="811" spans="1:17" x14ac:dyDescent="0.35">
      <c r="A811" s="28">
        <v>7</v>
      </c>
      <c r="B811" s="43">
        <v>121</v>
      </c>
      <c r="C811" s="43" t="s">
        <v>1042</v>
      </c>
      <c r="D811" s="45" t="s">
        <v>0</v>
      </c>
      <c r="E811" s="43">
        <v>6</v>
      </c>
      <c r="F811" s="44">
        <v>46296</v>
      </c>
      <c r="G811" s="45" t="s">
        <v>18</v>
      </c>
      <c r="H811" s="45" t="s">
        <v>21</v>
      </c>
      <c r="I811" s="48"/>
      <c r="J811" s="47"/>
      <c r="K811" s="28"/>
      <c r="L811" s="28"/>
      <c r="M811" s="28"/>
      <c r="N811" s="28"/>
      <c r="O811" s="28"/>
      <c r="P811" s="28"/>
      <c r="Q811" s="1"/>
    </row>
    <row r="812" spans="1:17" ht="29" x14ac:dyDescent="0.35">
      <c r="A812" s="28">
        <v>7</v>
      </c>
      <c r="B812" s="43">
        <v>15320</v>
      </c>
      <c r="C812" s="43" t="s">
        <v>1043</v>
      </c>
      <c r="D812" s="45" t="s">
        <v>0</v>
      </c>
      <c r="E812" s="43">
        <v>46</v>
      </c>
      <c r="F812" s="44">
        <v>46296</v>
      </c>
      <c r="G812" s="45" t="s">
        <v>18</v>
      </c>
      <c r="H812" s="45" t="s">
        <v>24</v>
      </c>
      <c r="I812" s="43">
        <v>1</v>
      </c>
      <c r="J812" s="47" t="s">
        <v>1040</v>
      </c>
      <c r="K812" s="28"/>
      <c r="L812" s="28"/>
      <c r="M812" s="28"/>
      <c r="N812" s="28"/>
      <c r="O812" s="28"/>
      <c r="P812" s="28"/>
      <c r="Q812" s="1"/>
    </row>
    <row r="813" spans="1:17" x14ac:dyDescent="0.35">
      <c r="A813" s="28">
        <v>7</v>
      </c>
      <c r="B813" s="43">
        <v>550</v>
      </c>
      <c r="C813" s="43" t="s">
        <v>168</v>
      </c>
      <c r="D813" s="45" t="s">
        <v>0</v>
      </c>
      <c r="E813" s="43">
        <v>39</v>
      </c>
      <c r="F813" s="44">
        <v>46296</v>
      </c>
      <c r="G813" s="45" t="s">
        <v>18</v>
      </c>
      <c r="H813" s="33" t="s">
        <v>27</v>
      </c>
      <c r="I813" s="46">
        <v>3</v>
      </c>
      <c r="J813" s="47"/>
      <c r="K813" s="28"/>
      <c r="L813" s="28"/>
      <c r="M813" s="28"/>
      <c r="N813" s="28"/>
      <c r="O813" s="28"/>
      <c r="P813" s="28"/>
      <c r="Q813" s="1"/>
    </row>
    <row r="814" spans="1:17" x14ac:dyDescent="0.35">
      <c r="A814" s="28">
        <v>7</v>
      </c>
      <c r="B814" s="43" t="s">
        <v>1044</v>
      </c>
      <c r="C814" s="43" t="s">
        <v>1045</v>
      </c>
      <c r="D814" s="45" t="s">
        <v>0</v>
      </c>
      <c r="E814" s="43">
        <v>83</v>
      </c>
      <c r="F814" s="44">
        <v>46296</v>
      </c>
      <c r="G814" s="45" t="s">
        <v>12</v>
      </c>
      <c r="H814" s="45" t="s">
        <v>1038</v>
      </c>
      <c r="I814" s="46">
        <v>83</v>
      </c>
      <c r="J814" s="47"/>
      <c r="K814" s="28"/>
      <c r="L814" s="28"/>
      <c r="M814" s="28"/>
      <c r="N814" s="28"/>
      <c r="O814" s="28"/>
      <c r="P814" s="28"/>
      <c r="Q814" s="1"/>
    </row>
    <row r="815" spans="1:17" x14ac:dyDescent="0.35">
      <c r="A815" s="28">
        <v>7</v>
      </c>
      <c r="B815" s="43" t="s">
        <v>1046</v>
      </c>
      <c r="C815" s="45" t="s">
        <v>1047</v>
      </c>
      <c r="D815" s="45" t="s">
        <v>0</v>
      </c>
      <c r="E815" s="43">
        <v>4</v>
      </c>
      <c r="F815" s="44">
        <v>46296</v>
      </c>
      <c r="G815" s="45" t="s">
        <v>12</v>
      </c>
      <c r="H815" s="45" t="s">
        <v>1038</v>
      </c>
      <c r="I815" s="46">
        <v>4</v>
      </c>
      <c r="J815" s="47"/>
      <c r="K815" s="28"/>
      <c r="L815" s="28"/>
      <c r="M815" s="28"/>
      <c r="N815" s="28"/>
      <c r="O815" s="28"/>
      <c r="P815" s="28"/>
      <c r="Q815" s="1"/>
    </row>
    <row r="816" spans="1:17" x14ac:dyDescent="0.35">
      <c r="A816" s="28">
        <v>7</v>
      </c>
      <c r="B816" s="43">
        <v>1335</v>
      </c>
      <c r="C816" s="43" t="s">
        <v>760</v>
      </c>
      <c r="D816" s="45" t="s">
        <v>0</v>
      </c>
      <c r="E816" s="43">
        <v>101</v>
      </c>
      <c r="F816" s="44">
        <v>46296</v>
      </c>
      <c r="G816" s="45" t="s">
        <v>18</v>
      </c>
      <c r="H816" s="33" t="s">
        <v>27</v>
      </c>
      <c r="I816" s="43">
        <v>1</v>
      </c>
      <c r="J816" s="47"/>
      <c r="K816" s="28"/>
      <c r="L816" s="28"/>
      <c r="M816" s="28"/>
      <c r="N816" s="28"/>
      <c r="O816" s="28"/>
      <c r="P816" s="28"/>
      <c r="Q816" s="1"/>
    </row>
    <row r="817" spans="1:17" x14ac:dyDescent="0.35">
      <c r="A817" s="28">
        <v>7</v>
      </c>
      <c r="B817" s="43">
        <v>8533</v>
      </c>
      <c r="C817" s="43" t="s">
        <v>1048</v>
      </c>
      <c r="D817" s="45" t="s">
        <v>0</v>
      </c>
      <c r="E817" s="43">
        <v>21</v>
      </c>
      <c r="F817" s="44">
        <v>46296</v>
      </c>
      <c r="G817" s="45" t="s">
        <v>18</v>
      </c>
      <c r="H817" s="43" t="s">
        <v>1038</v>
      </c>
      <c r="I817" s="43">
        <v>21</v>
      </c>
      <c r="J817" s="47"/>
      <c r="K817" s="28"/>
      <c r="L817" s="28"/>
      <c r="M817" s="28"/>
      <c r="N817" s="28"/>
      <c r="O817" s="28"/>
      <c r="P817" s="28"/>
      <c r="Q817" s="1"/>
    </row>
    <row r="818" spans="1:17" ht="29" x14ac:dyDescent="0.35">
      <c r="A818" s="28">
        <v>7</v>
      </c>
      <c r="B818" s="43">
        <v>723</v>
      </c>
      <c r="C818" s="43" t="s">
        <v>262</v>
      </c>
      <c r="D818" s="45" t="s">
        <v>0</v>
      </c>
      <c r="E818" s="43">
        <v>121</v>
      </c>
      <c r="F818" s="44">
        <v>46296</v>
      </c>
      <c r="G818" s="45" t="s">
        <v>18</v>
      </c>
      <c r="H818" s="45" t="s">
        <v>24</v>
      </c>
      <c r="I818" s="43">
        <v>2</v>
      </c>
      <c r="J818" s="47" t="s">
        <v>1040</v>
      </c>
      <c r="K818" s="28"/>
      <c r="L818" s="28"/>
      <c r="M818" s="28"/>
      <c r="N818" s="28"/>
      <c r="O818" s="28"/>
      <c r="P818" s="28"/>
      <c r="Q818" s="1"/>
    </row>
    <row r="819" spans="1:17" x14ac:dyDescent="0.35">
      <c r="A819" s="28">
        <v>7</v>
      </c>
      <c r="B819" s="43">
        <v>1820</v>
      </c>
      <c r="C819" s="45" t="s">
        <v>1049</v>
      </c>
      <c r="D819" s="45" t="s">
        <v>0</v>
      </c>
      <c r="E819" s="43">
        <v>20</v>
      </c>
      <c r="F819" s="44">
        <v>46296</v>
      </c>
      <c r="G819" s="45" t="s">
        <v>18</v>
      </c>
      <c r="H819" s="45" t="s">
        <v>24</v>
      </c>
      <c r="I819" s="46">
        <v>2</v>
      </c>
      <c r="J819" s="47"/>
      <c r="K819" s="28"/>
      <c r="L819" s="28"/>
      <c r="M819" s="28"/>
      <c r="N819" s="28"/>
      <c r="O819" s="28"/>
      <c r="P819" s="28"/>
      <c r="Q819" s="1"/>
    </row>
    <row r="820" spans="1:17" x14ac:dyDescent="0.35">
      <c r="A820" s="28">
        <v>7</v>
      </c>
      <c r="B820" s="43">
        <v>1215</v>
      </c>
      <c r="C820" s="45" t="s">
        <v>1050</v>
      </c>
      <c r="D820" s="45" t="s">
        <v>0</v>
      </c>
      <c r="E820" s="43">
        <v>6</v>
      </c>
      <c r="F820" s="44">
        <v>46296</v>
      </c>
      <c r="G820" s="45" t="s">
        <v>18</v>
      </c>
      <c r="H820" s="45" t="s">
        <v>21</v>
      </c>
      <c r="I820" s="46">
        <v>1</v>
      </c>
      <c r="J820" s="47"/>
      <c r="K820" s="28"/>
      <c r="L820" s="28"/>
      <c r="M820" s="28"/>
      <c r="N820" s="28"/>
      <c r="O820" s="28"/>
      <c r="P820" s="28"/>
      <c r="Q820" s="1"/>
    </row>
    <row r="821" spans="1:17" ht="29" x14ac:dyDescent="0.35">
      <c r="A821" s="28">
        <v>7</v>
      </c>
      <c r="B821" s="43" t="s">
        <v>1051</v>
      </c>
      <c r="C821" s="45" t="s">
        <v>1052</v>
      </c>
      <c r="D821" s="45" t="s">
        <v>0</v>
      </c>
      <c r="E821" s="43">
        <v>20</v>
      </c>
      <c r="F821" s="44">
        <v>46296</v>
      </c>
      <c r="G821" s="45" t="s">
        <v>18</v>
      </c>
      <c r="H821" s="33" t="s">
        <v>27</v>
      </c>
      <c r="I821" s="46">
        <v>1</v>
      </c>
      <c r="J821" s="47" t="s">
        <v>1053</v>
      </c>
      <c r="K821" s="28"/>
      <c r="L821" s="28"/>
      <c r="M821" s="28"/>
      <c r="N821" s="28"/>
      <c r="O821" s="28"/>
      <c r="P821" s="28"/>
      <c r="Q821" s="1"/>
    </row>
    <row r="822" spans="1:17" x14ac:dyDescent="0.35">
      <c r="A822" s="28">
        <v>7</v>
      </c>
      <c r="B822" s="43">
        <v>19489</v>
      </c>
      <c r="C822" s="45" t="s">
        <v>1054</v>
      </c>
      <c r="D822" s="45" t="s">
        <v>0</v>
      </c>
      <c r="E822" s="43">
        <v>157</v>
      </c>
      <c r="F822" s="44">
        <v>46296</v>
      </c>
      <c r="G822" s="45" t="s">
        <v>18</v>
      </c>
      <c r="H822" s="45" t="s">
        <v>33</v>
      </c>
      <c r="I822" s="46">
        <v>5</v>
      </c>
      <c r="J822" s="47"/>
      <c r="K822" s="28"/>
      <c r="L822" s="28"/>
      <c r="M822" s="28"/>
      <c r="N822" s="28"/>
      <c r="O822" s="28"/>
      <c r="P822" s="28"/>
      <c r="Q822" s="1"/>
    </row>
    <row r="823" spans="1:17" x14ac:dyDescent="0.35">
      <c r="A823" s="28">
        <v>7</v>
      </c>
      <c r="B823" s="43">
        <v>928</v>
      </c>
      <c r="C823" s="45" t="s">
        <v>1055</v>
      </c>
      <c r="D823" s="45" t="s">
        <v>0</v>
      </c>
      <c r="E823" s="43">
        <v>82</v>
      </c>
      <c r="F823" s="44">
        <v>46296</v>
      </c>
      <c r="G823" s="45" t="s">
        <v>18</v>
      </c>
      <c r="H823" s="43" t="s">
        <v>265</v>
      </c>
      <c r="I823" s="46" t="s">
        <v>1056</v>
      </c>
      <c r="J823" s="47"/>
      <c r="K823" s="28"/>
      <c r="L823" s="28"/>
      <c r="M823" s="28"/>
      <c r="N823" s="28"/>
      <c r="O823" s="28"/>
      <c r="P823" s="28"/>
      <c r="Q823" s="1"/>
    </row>
    <row r="824" spans="1:17" x14ac:dyDescent="0.35">
      <c r="A824" s="28">
        <v>7</v>
      </c>
      <c r="B824" s="43">
        <v>955</v>
      </c>
      <c r="C824" s="45" t="s">
        <v>1057</v>
      </c>
      <c r="D824" s="45" t="s">
        <v>0</v>
      </c>
      <c r="E824" s="43">
        <v>162</v>
      </c>
      <c r="F824" s="44">
        <v>46296</v>
      </c>
      <c r="G824" s="45" t="s">
        <v>1058</v>
      </c>
      <c r="H824" s="43" t="s">
        <v>1059</v>
      </c>
      <c r="I824" s="46" t="s">
        <v>1060</v>
      </c>
      <c r="J824" s="47"/>
      <c r="K824" s="28"/>
      <c r="L824" s="28"/>
      <c r="M824" s="28"/>
      <c r="N824" s="28"/>
      <c r="O824" s="28"/>
      <c r="P824" s="28"/>
      <c r="Q824" s="1"/>
    </row>
    <row r="825" spans="1:17" ht="43.5" x14ac:dyDescent="0.35">
      <c r="A825" s="28">
        <v>7</v>
      </c>
      <c r="B825" s="43" t="s">
        <v>1062</v>
      </c>
      <c r="C825" s="45" t="s">
        <v>1063</v>
      </c>
      <c r="D825" s="45" t="s">
        <v>0</v>
      </c>
      <c r="E825" s="43">
        <v>46</v>
      </c>
      <c r="F825" s="44">
        <v>46296</v>
      </c>
      <c r="G825" s="49"/>
      <c r="H825" s="45" t="s">
        <v>97</v>
      </c>
      <c r="I825" s="46">
        <v>1</v>
      </c>
      <c r="J825" s="47" t="s">
        <v>1061</v>
      </c>
      <c r="K825" s="28"/>
      <c r="L825" s="28"/>
      <c r="M825" s="28"/>
      <c r="N825" s="28"/>
      <c r="O825" s="28"/>
      <c r="P825" s="28"/>
      <c r="Q825" s="1"/>
    </row>
    <row r="826" spans="1:17" x14ac:dyDescent="0.35">
      <c r="A826" s="28">
        <v>7</v>
      </c>
      <c r="B826" s="43">
        <v>825</v>
      </c>
      <c r="C826" s="45" t="s">
        <v>1064</v>
      </c>
      <c r="D826" s="45" t="s">
        <v>0</v>
      </c>
      <c r="E826" s="43">
        <v>12</v>
      </c>
      <c r="F826" s="44">
        <v>46296</v>
      </c>
      <c r="G826" s="45" t="s">
        <v>18</v>
      </c>
      <c r="H826" s="45" t="s">
        <v>21</v>
      </c>
      <c r="I826" s="46">
        <v>1</v>
      </c>
      <c r="J826" s="47"/>
      <c r="K826" s="28"/>
      <c r="L826" s="28"/>
      <c r="M826" s="28"/>
      <c r="N826" s="28"/>
      <c r="O826" s="28"/>
      <c r="P826" s="28"/>
      <c r="Q826" s="1"/>
    </row>
    <row r="827" spans="1:17" x14ac:dyDescent="0.35">
      <c r="A827" s="28">
        <v>7</v>
      </c>
      <c r="B827" s="43">
        <v>705</v>
      </c>
      <c r="C827" s="45" t="s">
        <v>1065</v>
      </c>
      <c r="D827" s="45" t="s">
        <v>0</v>
      </c>
      <c r="E827" s="43">
        <v>9</v>
      </c>
      <c r="F827" s="44">
        <v>46296</v>
      </c>
      <c r="G827" s="45" t="s">
        <v>18</v>
      </c>
      <c r="H827" s="45" t="s">
        <v>21</v>
      </c>
      <c r="I827" s="46">
        <v>1</v>
      </c>
      <c r="J827" s="47"/>
      <c r="K827" s="28"/>
      <c r="L827" s="28"/>
      <c r="M827" s="28"/>
      <c r="N827" s="28"/>
      <c r="O827" s="28"/>
      <c r="P827" s="28"/>
      <c r="Q827" s="1"/>
    </row>
    <row r="828" spans="1:17" x14ac:dyDescent="0.35">
      <c r="A828" s="28">
        <v>7</v>
      </c>
      <c r="B828" s="43">
        <v>1629</v>
      </c>
      <c r="C828" s="45" t="s">
        <v>1066</v>
      </c>
      <c r="D828" s="45" t="s">
        <v>0</v>
      </c>
      <c r="E828" s="43">
        <v>18</v>
      </c>
      <c r="F828" s="44">
        <v>46296</v>
      </c>
      <c r="G828" s="45" t="s">
        <v>18</v>
      </c>
      <c r="H828" s="45" t="s">
        <v>21</v>
      </c>
      <c r="I828" s="46">
        <v>1</v>
      </c>
      <c r="J828" s="47"/>
      <c r="K828" s="28"/>
      <c r="L828" s="28"/>
      <c r="M828" s="28"/>
      <c r="N828" s="28"/>
      <c r="O828" s="28"/>
      <c r="P828" s="28"/>
      <c r="Q828" s="1"/>
    </row>
    <row r="829" spans="1:17" x14ac:dyDescent="0.35">
      <c r="A829" s="28">
        <v>7</v>
      </c>
      <c r="B829" s="43">
        <v>232</v>
      </c>
      <c r="C829" s="45" t="s">
        <v>1067</v>
      </c>
      <c r="D829" s="45" t="s">
        <v>0</v>
      </c>
      <c r="E829" s="43">
        <v>8</v>
      </c>
      <c r="F829" s="44">
        <v>46296</v>
      </c>
      <c r="G829" s="45" t="s">
        <v>18</v>
      </c>
      <c r="H829" s="45" t="s">
        <v>21</v>
      </c>
      <c r="I829" s="46">
        <v>1</v>
      </c>
      <c r="J829" s="47"/>
      <c r="K829" s="28"/>
      <c r="L829" s="28"/>
      <c r="M829" s="28"/>
      <c r="N829" s="28"/>
      <c r="O829" s="28"/>
      <c r="P829" s="28"/>
      <c r="Q829" s="1"/>
    </row>
    <row r="830" spans="1:17" x14ac:dyDescent="0.35">
      <c r="A830" s="28">
        <v>7</v>
      </c>
      <c r="B830" s="43">
        <v>2208</v>
      </c>
      <c r="C830" s="45" t="s">
        <v>1068</v>
      </c>
      <c r="D830" s="45" t="s">
        <v>0</v>
      </c>
      <c r="E830" s="43">
        <v>8</v>
      </c>
      <c r="F830" s="44">
        <v>46296</v>
      </c>
      <c r="G830" s="45" t="s">
        <v>18</v>
      </c>
      <c r="H830" s="45" t="s">
        <v>21</v>
      </c>
      <c r="I830" s="46">
        <v>1</v>
      </c>
      <c r="J830" s="47"/>
      <c r="K830" s="28"/>
      <c r="L830" s="28"/>
      <c r="M830" s="28"/>
      <c r="N830" s="28"/>
      <c r="O830" s="28"/>
      <c r="P830" s="28"/>
      <c r="Q830" s="1"/>
    </row>
    <row r="831" spans="1:17" x14ac:dyDescent="0.35">
      <c r="A831" s="28">
        <v>7</v>
      </c>
      <c r="B831" s="43">
        <v>2602</v>
      </c>
      <c r="C831" s="45" t="s">
        <v>1069</v>
      </c>
      <c r="D831" s="45" t="s">
        <v>0</v>
      </c>
      <c r="E831" s="43">
        <v>12</v>
      </c>
      <c r="F831" s="44">
        <v>46296</v>
      </c>
      <c r="G831" s="45" t="s">
        <v>18</v>
      </c>
      <c r="H831" s="45" t="s">
        <v>21</v>
      </c>
      <c r="I831" s="46">
        <v>1</v>
      </c>
      <c r="J831" s="47"/>
      <c r="K831" s="28"/>
      <c r="L831" s="28"/>
      <c r="M831" s="28"/>
      <c r="N831" s="28"/>
      <c r="O831" s="28"/>
      <c r="P831" s="28"/>
      <c r="Q831" s="1"/>
    </row>
    <row r="832" spans="1:17" x14ac:dyDescent="0.35">
      <c r="A832" s="28">
        <v>7</v>
      </c>
      <c r="B832" s="43">
        <v>1339</v>
      </c>
      <c r="C832" s="45" t="s">
        <v>1070</v>
      </c>
      <c r="D832" s="45" t="s">
        <v>0</v>
      </c>
      <c r="E832" s="43">
        <v>16</v>
      </c>
      <c r="F832" s="44">
        <v>46296</v>
      </c>
      <c r="G832" s="45" t="s">
        <v>18</v>
      </c>
      <c r="H832" s="45" t="s">
        <v>21</v>
      </c>
      <c r="I832" s="46">
        <v>1</v>
      </c>
      <c r="J832" s="47"/>
      <c r="K832" s="28"/>
      <c r="L832" s="28"/>
      <c r="M832" s="28"/>
      <c r="N832" s="28"/>
      <c r="O832" s="28"/>
      <c r="P832" s="28"/>
      <c r="Q832" s="1"/>
    </row>
    <row r="833" spans="1:17" x14ac:dyDescent="0.35">
      <c r="A833" s="28">
        <v>7</v>
      </c>
      <c r="B833" s="43">
        <v>449</v>
      </c>
      <c r="C833" s="45" t="s">
        <v>1071</v>
      </c>
      <c r="D833" s="45" t="s">
        <v>0</v>
      </c>
      <c r="E833" s="43">
        <v>9</v>
      </c>
      <c r="F833" s="44">
        <v>46296</v>
      </c>
      <c r="G833" s="45" t="s">
        <v>18</v>
      </c>
      <c r="H833" s="45" t="s">
        <v>19</v>
      </c>
      <c r="I833" s="46">
        <v>1</v>
      </c>
      <c r="J833" s="47"/>
      <c r="K833" s="28"/>
      <c r="L833" s="28"/>
      <c r="M833" s="28"/>
      <c r="N833" s="28"/>
      <c r="O833" s="28"/>
      <c r="P833" s="28"/>
      <c r="Q833" s="1"/>
    </row>
    <row r="834" spans="1:17" x14ac:dyDescent="0.35">
      <c r="A834" s="28">
        <v>7</v>
      </c>
      <c r="B834" s="43" t="s">
        <v>1072</v>
      </c>
      <c r="C834" s="45" t="s">
        <v>1073</v>
      </c>
      <c r="D834" s="45" t="s">
        <v>0</v>
      </c>
      <c r="E834" s="43">
        <v>36</v>
      </c>
      <c r="F834" s="44">
        <v>46296</v>
      </c>
      <c r="G834" s="45" t="s">
        <v>18</v>
      </c>
      <c r="H834" s="33" t="s">
        <v>27</v>
      </c>
      <c r="I834" s="46">
        <v>2</v>
      </c>
      <c r="J834" s="47"/>
      <c r="K834" s="28"/>
      <c r="L834" s="28"/>
      <c r="M834" s="28"/>
      <c r="N834" s="28"/>
      <c r="O834" s="28"/>
      <c r="P834" s="28"/>
      <c r="Q834" s="1"/>
    </row>
    <row r="835" spans="1:17" x14ac:dyDescent="0.35">
      <c r="A835" s="28">
        <v>7</v>
      </c>
      <c r="B835" s="43">
        <v>10888</v>
      </c>
      <c r="C835" s="45" t="s">
        <v>1074</v>
      </c>
      <c r="D835" s="45" t="s">
        <v>0</v>
      </c>
      <c r="E835" s="43">
        <v>50</v>
      </c>
      <c r="F835" s="44">
        <v>46296</v>
      </c>
      <c r="G835" s="45" t="s">
        <v>18</v>
      </c>
      <c r="H835" s="33" t="s">
        <v>27</v>
      </c>
      <c r="I835" s="46">
        <v>1</v>
      </c>
      <c r="J835" s="47"/>
      <c r="K835" s="28"/>
      <c r="L835" s="28"/>
      <c r="M835" s="28"/>
      <c r="N835" s="28"/>
      <c r="O835" s="28"/>
      <c r="P835" s="28"/>
      <c r="Q835" s="1"/>
    </row>
    <row r="836" spans="1:17" x14ac:dyDescent="0.35">
      <c r="A836" s="28">
        <v>7</v>
      </c>
      <c r="B836" s="43">
        <v>123</v>
      </c>
      <c r="C836" s="45" t="s">
        <v>1075</v>
      </c>
      <c r="D836" s="45" t="s">
        <v>0</v>
      </c>
      <c r="E836" s="43">
        <v>180</v>
      </c>
      <c r="F836" s="44">
        <v>46296</v>
      </c>
      <c r="G836" s="45" t="s">
        <v>18</v>
      </c>
      <c r="H836" s="45" t="s">
        <v>1076</v>
      </c>
      <c r="I836" s="46" t="s">
        <v>939</v>
      </c>
      <c r="J836" s="47"/>
      <c r="K836" s="28"/>
      <c r="L836" s="28"/>
      <c r="M836" s="28"/>
      <c r="N836" s="28"/>
      <c r="O836" s="28"/>
      <c r="P836" s="28"/>
      <c r="Q836" s="1"/>
    </row>
    <row r="837" spans="1:17" s="68" customFormat="1" x14ac:dyDescent="0.35">
      <c r="A837" s="28">
        <v>7</v>
      </c>
      <c r="B837" s="43">
        <v>310</v>
      </c>
      <c r="C837" s="45" t="s">
        <v>1077</v>
      </c>
      <c r="D837" s="45" t="s">
        <v>0</v>
      </c>
      <c r="E837" s="43">
        <v>9</v>
      </c>
      <c r="F837" s="44">
        <v>46296</v>
      </c>
      <c r="G837" s="45" t="s">
        <v>18</v>
      </c>
      <c r="H837" s="45" t="s">
        <v>19</v>
      </c>
      <c r="I837" s="46">
        <v>3</v>
      </c>
      <c r="J837" s="47"/>
      <c r="Q837" s="73"/>
    </row>
    <row r="838" spans="1:17" s="68" customFormat="1" x14ac:dyDescent="0.35">
      <c r="A838" s="28">
        <v>7</v>
      </c>
      <c r="B838" s="43">
        <v>534</v>
      </c>
      <c r="C838" s="45" t="s">
        <v>1078</v>
      </c>
      <c r="D838" s="45" t="s">
        <v>0</v>
      </c>
      <c r="E838" s="43">
        <v>10</v>
      </c>
      <c r="F838" s="44">
        <v>46296</v>
      </c>
      <c r="G838" s="45" t="s">
        <v>18</v>
      </c>
      <c r="H838" s="45" t="s">
        <v>19</v>
      </c>
      <c r="I838" s="46">
        <v>2</v>
      </c>
      <c r="J838" s="47"/>
      <c r="Q838" s="73"/>
    </row>
    <row r="839" spans="1:17" s="68" customFormat="1" x14ac:dyDescent="0.35">
      <c r="A839" s="28">
        <v>7</v>
      </c>
      <c r="B839" s="43">
        <v>4455</v>
      </c>
      <c r="C839" s="45" t="s">
        <v>1079</v>
      </c>
      <c r="D839" s="45" t="s">
        <v>0</v>
      </c>
      <c r="E839" s="43">
        <v>84</v>
      </c>
      <c r="F839" s="44">
        <v>46296</v>
      </c>
      <c r="G839" s="45" t="s">
        <v>18</v>
      </c>
      <c r="H839" s="33" t="s">
        <v>27</v>
      </c>
      <c r="I839" s="46">
        <v>1</v>
      </c>
      <c r="J839" s="47"/>
      <c r="Q839" s="73"/>
    </row>
    <row r="840" spans="1:17" x14ac:dyDescent="0.35">
      <c r="A840" s="28">
        <v>7</v>
      </c>
      <c r="B840" s="43">
        <v>360</v>
      </c>
      <c r="C840" s="45" t="s">
        <v>1080</v>
      </c>
      <c r="D840" s="45" t="s">
        <v>0</v>
      </c>
      <c r="E840" s="43">
        <v>120</v>
      </c>
      <c r="F840" s="44">
        <v>46296</v>
      </c>
      <c r="G840" s="45" t="s">
        <v>18</v>
      </c>
      <c r="H840" s="45" t="s">
        <v>33</v>
      </c>
      <c r="I840" s="46">
        <v>2</v>
      </c>
      <c r="J840" s="47"/>
      <c r="K840" s="28"/>
      <c r="L840" s="28"/>
      <c r="M840" s="28"/>
      <c r="N840" s="28"/>
      <c r="O840" s="28"/>
      <c r="P840" s="28"/>
      <c r="Q840" s="1"/>
    </row>
    <row r="841" spans="1:17" s="68" customFormat="1" x14ac:dyDescent="0.35">
      <c r="A841" s="28">
        <v>7</v>
      </c>
      <c r="B841" s="43" t="s">
        <v>1081</v>
      </c>
      <c r="C841" s="45" t="s">
        <v>1082</v>
      </c>
      <c r="D841" s="45" t="s">
        <v>0</v>
      </c>
      <c r="E841" s="43">
        <v>151</v>
      </c>
      <c r="F841" s="44">
        <v>46296</v>
      </c>
      <c r="G841" s="45" t="s">
        <v>140</v>
      </c>
      <c r="H841" s="33" t="s">
        <v>27</v>
      </c>
      <c r="I841" s="46">
        <v>3</v>
      </c>
      <c r="J841" s="44" t="s">
        <v>1083</v>
      </c>
      <c r="Q841" s="73"/>
    </row>
    <row r="842" spans="1:17" x14ac:dyDescent="0.35">
      <c r="A842" s="28">
        <v>7</v>
      </c>
      <c r="B842" s="43">
        <v>7401</v>
      </c>
      <c r="C842" s="45" t="s">
        <v>1084</v>
      </c>
      <c r="D842" s="45" t="s">
        <v>0</v>
      </c>
      <c r="E842" s="43">
        <v>14</v>
      </c>
      <c r="F842" s="44">
        <v>46296</v>
      </c>
      <c r="G842" s="45" t="s">
        <v>140</v>
      </c>
      <c r="H842" s="45" t="s">
        <v>1085</v>
      </c>
      <c r="I842" s="46">
        <v>3</v>
      </c>
      <c r="J842" s="44" t="s">
        <v>1086</v>
      </c>
      <c r="K842" s="28"/>
      <c r="L842" s="28"/>
      <c r="M842" s="28"/>
      <c r="N842" s="28"/>
      <c r="O842" s="28"/>
      <c r="P842" s="28"/>
      <c r="Q842" s="1"/>
    </row>
    <row r="843" spans="1:17" x14ac:dyDescent="0.35">
      <c r="A843" s="28">
        <v>7</v>
      </c>
      <c r="B843" s="43">
        <v>2</v>
      </c>
      <c r="C843" s="45" t="s">
        <v>1087</v>
      </c>
      <c r="D843" s="45" t="s">
        <v>0</v>
      </c>
      <c r="E843" s="43">
        <v>22</v>
      </c>
      <c r="F843" s="44">
        <v>46296</v>
      </c>
      <c r="G843" s="45" t="s">
        <v>140</v>
      </c>
      <c r="H843" s="45" t="s">
        <v>24</v>
      </c>
      <c r="I843" s="46">
        <v>1</v>
      </c>
      <c r="J843" s="44" t="s">
        <v>1088</v>
      </c>
      <c r="K843" s="28"/>
      <c r="L843" s="28"/>
      <c r="M843" s="28"/>
      <c r="N843" s="28"/>
      <c r="O843" s="28"/>
      <c r="P843" s="28"/>
      <c r="Q843" s="1"/>
    </row>
    <row r="844" spans="1:17" x14ac:dyDescent="0.35">
      <c r="A844" s="28">
        <v>7</v>
      </c>
      <c r="B844" s="43" t="s">
        <v>1089</v>
      </c>
      <c r="C844" s="45" t="s">
        <v>1090</v>
      </c>
      <c r="D844" s="45" t="s">
        <v>0</v>
      </c>
      <c r="E844" s="43">
        <v>52</v>
      </c>
      <c r="F844" s="44">
        <v>46296</v>
      </c>
      <c r="G844" s="45" t="s">
        <v>140</v>
      </c>
      <c r="H844" s="33" t="s">
        <v>27</v>
      </c>
      <c r="I844" s="46">
        <v>1</v>
      </c>
      <c r="J844" s="44" t="s">
        <v>1091</v>
      </c>
      <c r="K844" s="28"/>
      <c r="L844" s="28"/>
      <c r="M844" s="28"/>
      <c r="N844" s="28"/>
      <c r="O844" s="28"/>
      <c r="P844" s="28"/>
      <c r="Q844" s="1"/>
    </row>
    <row r="845" spans="1:17" x14ac:dyDescent="0.35">
      <c r="A845" s="28">
        <v>7</v>
      </c>
      <c r="B845" s="43">
        <v>1505</v>
      </c>
      <c r="C845" s="45" t="s">
        <v>1092</v>
      </c>
      <c r="D845" s="45" t="s">
        <v>0</v>
      </c>
      <c r="E845" s="43">
        <v>28</v>
      </c>
      <c r="F845" s="44">
        <v>46296</v>
      </c>
      <c r="G845" s="45" t="s">
        <v>140</v>
      </c>
      <c r="H845" s="45" t="s">
        <v>1085</v>
      </c>
      <c r="I845" s="46">
        <v>5</v>
      </c>
      <c r="J845" s="44" t="s">
        <v>1091</v>
      </c>
      <c r="K845" s="28"/>
      <c r="L845" s="28"/>
      <c r="M845" s="28"/>
      <c r="N845" s="28"/>
      <c r="O845" s="28"/>
      <c r="P845" s="28"/>
      <c r="Q845" s="1"/>
    </row>
    <row r="846" spans="1:17" x14ac:dyDescent="0.35">
      <c r="A846" s="28">
        <v>7</v>
      </c>
      <c r="B846" s="43">
        <v>3030</v>
      </c>
      <c r="C846" s="45" t="s">
        <v>253</v>
      </c>
      <c r="D846" s="45" t="s">
        <v>0</v>
      </c>
      <c r="E846" s="43">
        <v>18</v>
      </c>
      <c r="F846" s="44">
        <v>46296</v>
      </c>
      <c r="G846" s="45" t="s">
        <v>140</v>
      </c>
      <c r="H846" s="45" t="s">
        <v>1085</v>
      </c>
      <c r="I846" s="46">
        <v>2</v>
      </c>
      <c r="J846" s="44" t="s">
        <v>1093</v>
      </c>
      <c r="K846" s="28"/>
      <c r="L846" s="28"/>
      <c r="M846" s="28"/>
      <c r="N846" s="28"/>
      <c r="O846" s="28"/>
      <c r="P846" s="28"/>
      <c r="Q846" s="1"/>
    </row>
    <row r="847" spans="1:17" x14ac:dyDescent="0.35">
      <c r="A847" s="28">
        <v>7</v>
      </c>
      <c r="B847" s="43" t="s">
        <v>1094</v>
      </c>
      <c r="C847" s="45" t="s">
        <v>1095</v>
      </c>
      <c r="D847" s="45" t="s">
        <v>0</v>
      </c>
      <c r="E847" s="43">
        <v>104</v>
      </c>
      <c r="F847" s="44">
        <v>46296</v>
      </c>
      <c r="G847" s="45" t="s">
        <v>140</v>
      </c>
      <c r="H847" s="45" t="s">
        <v>24</v>
      </c>
      <c r="I847" s="46">
        <v>3</v>
      </c>
      <c r="J847" s="44" t="s">
        <v>1096</v>
      </c>
      <c r="K847" s="28"/>
      <c r="L847" s="28"/>
      <c r="M847" s="28"/>
      <c r="N847" s="28"/>
      <c r="O847" s="28"/>
      <c r="P847" s="28"/>
      <c r="Q847" s="1"/>
    </row>
    <row r="848" spans="1:17" x14ac:dyDescent="0.35">
      <c r="A848" s="28">
        <v>7</v>
      </c>
      <c r="B848" s="43">
        <v>1508</v>
      </c>
      <c r="C848" s="45" t="s">
        <v>1097</v>
      </c>
      <c r="D848" s="45" t="s">
        <v>0</v>
      </c>
      <c r="E848" s="43">
        <v>6</v>
      </c>
      <c r="F848" s="44">
        <v>46296</v>
      </c>
      <c r="G848" s="45" t="s">
        <v>140</v>
      </c>
      <c r="H848" s="45" t="s">
        <v>141</v>
      </c>
      <c r="I848" s="46">
        <v>3</v>
      </c>
      <c r="J848" s="44" t="s">
        <v>1098</v>
      </c>
      <c r="K848" s="28"/>
      <c r="L848" s="28"/>
      <c r="M848" s="28"/>
      <c r="N848" s="28"/>
      <c r="O848" s="28"/>
      <c r="P848" s="28"/>
      <c r="Q848" s="1"/>
    </row>
    <row r="849" spans="1:17" x14ac:dyDescent="0.35">
      <c r="A849" s="28">
        <v>7</v>
      </c>
      <c r="B849" s="43" t="s">
        <v>1099</v>
      </c>
      <c r="C849" s="45" t="s">
        <v>1100</v>
      </c>
      <c r="D849" s="45" t="s">
        <v>0</v>
      </c>
      <c r="E849" s="43">
        <v>56</v>
      </c>
      <c r="F849" s="44">
        <v>46296</v>
      </c>
      <c r="G849" s="45" t="s">
        <v>1101</v>
      </c>
      <c r="H849" s="45" t="s">
        <v>24</v>
      </c>
      <c r="I849" s="46">
        <v>2</v>
      </c>
      <c r="J849" s="44" t="s">
        <v>1102</v>
      </c>
      <c r="K849" s="28"/>
      <c r="L849" s="28"/>
      <c r="M849" s="28"/>
      <c r="N849" s="28"/>
      <c r="O849" s="28"/>
      <c r="P849" s="28"/>
      <c r="Q849" s="1"/>
    </row>
    <row r="850" spans="1:17" x14ac:dyDescent="0.35">
      <c r="A850" s="28">
        <v>7</v>
      </c>
      <c r="B850" s="43">
        <v>3320</v>
      </c>
      <c r="C850" s="45" t="s">
        <v>1103</v>
      </c>
      <c r="D850" s="45" t="s">
        <v>0</v>
      </c>
      <c r="E850" s="43">
        <v>31</v>
      </c>
      <c r="F850" s="44">
        <v>46296</v>
      </c>
      <c r="G850" s="45" t="s">
        <v>1104</v>
      </c>
      <c r="H850" s="33" t="s">
        <v>27</v>
      </c>
      <c r="I850" s="46">
        <v>2</v>
      </c>
      <c r="J850" s="44" t="s">
        <v>1105</v>
      </c>
      <c r="K850" s="28"/>
      <c r="L850" s="28"/>
      <c r="M850" s="28"/>
      <c r="N850" s="28"/>
      <c r="O850" s="28"/>
      <c r="P850" s="28"/>
      <c r="Q850" s="1"/>
    </row>
    <row r="851" spans="1:17" x14ac:dyDescent="0.35">
      <c r="A851" s="28">
        <v>7</v>
      </c>
      <c r="B851" s="43">
        <v>8535</v>
      </c>
      <c r="C851" s="45" t="s">
        <v>1106</v>
      </c>
      <c r="D851" s="45" t="s">
        <v>0</v>
      </c>
      <c r="E851" s="43">
        <v>190</v>
      </c>
      <c r="F851" s="44">
        <v>46296</v>
      </c>
      <c r="G851" s="45" t="s">
        <v>1107</v>
      </c>
      <c r="H851" s="45" t="s">
        <v>24</v>
      </c>
      <c r="I851" s="46">
        <v>4</v>
      </c>
      <c r="J851" s="44" t="s">
        <v>1108</v>
      </c>
      <c r="K851" s="28"/>
      <c r="L851" s="28"/>
      <c r="M851" s="28"/>
      <c r="N851" s="28"/>
      <c r="O851" s="28"/>
      <c r="P851" s="28"/>
      <c r="Q851" s="1"/>
    </row>
    <row r="852" spans="1:17" x14ac:dyDescent="0.35">
      <c r="A852" s="28">
        <v>7</v>
      </c>
      <c r="B852" s="43" t="s">
        <v>1109</v>
      </c>
      <c r="C852" s="45" t="s">
        <v>1110</v>
      </c>
      <c r="D852" s="45" t="s">
        <v>0</v>
      </c>
      <c r="E852" s="43">
        <v>126</v>
      </c>
      <c r="F852" s="44">
        <v>46296</v>
      </c>
      <c r="G852" s="45" t="s">
        <v>1107</v>
      </c>
      <c r="H852" s="45" t="s">
        <v>24</v>
      </c>
      <c r="I852" s="46">
        <v>3</v>
      </c>
      <c r="J852" s="44" t="s">
        <v>1111</v>
      </c>
      <c r="K852" s="28"/>
      <c r="L852" s="28"/>
      <c r="M852" s="28"/>
      <c r="N852" s="28"/>
      <c r="O852" s="28"/>
      <c r="P852" s="28"/>
      <c r="Q852" s="1"/>
    </row>
    <row r="853" spans="1:17" x14ac:dyDescent="0.35">
      <c r="A853" s="28">
        <v>7</v>
      </c>
      <c r="B853" s="43">
        <v>11620</v>
      </c>
      <c r="C853" s="45" t="s">
        <v>704</v>
      </c>
      <c r="D853" s="45" t="s">
        <v>0</v>
      </c>
      <c r="E853" s="43">
        <v>135</v>
      </c>
      <c r="F853" s="44">
        <v>46296</v>
      </c>
      <c r="G853" s="45" t="s">
        <v>140</v>
      </c>
      <c r="H853" s="33" t="s">
        <v>27</v>
      </c>
      <c r="I853" s="46">
        <v>3</v>
      </c>
      <c r="J853" s="44" t="s">
        <v>1112</v>
      </c>
      <c r="K853" s="28"/>
      <c r="L853" s="28"/>
      <c r="M853" s="28"/>
      <c r="N853" s="28"/>
      <c r="O853" s="28"/>
      <c r="P853" s="28"/>
      <c r="Q853" s="1"/>
    </row>
    <row r="854" spans="1:17" x14ac:dyDescent="0.35">
      <c r="A854" s="28">
        <v>7</v>
      </c>
      <c r="B854" s="43" t="s">
        <v>128</v>
      </c>
      <c r="C854" s="45" t="s">
        <v>1113</v>
      </c>
      <c r="D854" s="45" t="s">
        <v>0</v>
      </c>
      <c r="E854" s="43">
        <v>70</v>
      </c>
      <c r="F854" s="44">
        <v>46296</v>
      </c>
      <c r="G854" s="45" t="s">
        <v>140</v>
      </c>
      <c r="H854" s="33" t="s">
        <v>27</v>
      </c>
      <c r="I854" s="46">
        <v>1</v>
      </c>
      <c r="J854" s="44" t="s">
        <v>1114</v>
      </c>
      <c r="K854" s="28"/>
      <c r="L854" s="28"/>
      <c r="M854" s="28"/>
      <c r="N854" s="28"/>
      <c r="O854" s="28"/>
      <c r="P854" s="28"/>
      <c r="Q854" s="1"/>
    </row>
    <row r="855" spans="1:17" x14ac:dyDescent="0.35">
      <c r="A855" s="28">
        <v>7</v>
      </c>
      <c r="B855" s="43" t="s">
        <v>128</v>
      </c>
      <c r="C855" s="45" t="s">
        <v>1113</v>
      </c>
      <c r="D855" s="45" t="s">
        <v>0</v>
      </c>
      <c r="E855" s="43">
        <v>70</v>
      </c>
      <c r="F855" s="44">
        <v>46296</v>
      </c>
      <c r="G855" s="45" t="s">
        <v>140</v>
      </c>
      <c r="H855" s="45" t="s">
        <v>24</v>
      </c>
      <c r="I855" s="46">
        <v>2</v>
      </c>
      <c r="J855" s="44" t="s">
        <v>1114</v>
      </c>
      <c r="K855" s="28"/>
      <c r="L855" s="28"/>
      <c r="M855" s="28"/>
      <c r="N855" s="28"/>
      <c r="O855" s="28"/>
      <c r="P855" s="28"/>
      <c r="Q855" s="1"/>
    </row>
    <row r="856" spans="1:17" x14ac:dyDescent="0.35">
      <c r="A856" s="28">
        <v>7</v>
      </c>
      <c r="B856" s="43" t="s">
        <v>1115</v>
      </c>
      <c r="C856" s="45" t="s">
        <v>1116</v>
      </c>
      <c r="D856" s="45" t="s">
        <v>0</v>
      </c>
      <c r="E856" s="43">
        <v>35</v>
      </c>
      <c r="F856" s="44">
        <v>46296</v>
      </c>
      <c r="G856" s="45" t="s">
        <v>1117</v>
      </c>
      <c r="H856" s="33" t="s">
        <v>27</v>
      </c>
      <c r="I856" s="46">
        <v>1</v>
      </c>
      <c r="J856" s="44" t="s">
        <v>1118</v>
      </c>
      <c r="K856" s="28"/>
      <c r="L856" s="28"/>
      <c r="M856" s="28"/>
      <c r="N856" s="28"/>
      <c r="O856" s="28"/>
      <c r="P856" s="28"/>
      <c r="Q856" s="1"/>
    </row>
    <row r="857" spans="1:17" x14ac:dyDescent="0.35">
      <c r="A857" s="28">
        <v>7</v>
      </c>
      <c r="B857" s="43">
        <v>1905</v>
      </c>
      <c r="C857" s="45" t="s">
        <v>1119</v>
      </c>
      <c r="D857" s="45" t="s">
        <v>0</v>
      </c>
      <c r="E857" s="43">
        <v>17</v>
      </c>
      <c r="F857" s="44">
        <v>46296</v>
      </c>
      <c r="G857" s="45" t="s">
        <v>140</v>
      </c>
      <c r="H857" s="45" t="s">
        <v>1085</v>
      </c>
      <c r="I857" s="46">
        <v>3</v>
      </c>
      <c r="J857" s="44" t="s">
        <v>1120</v>
      </c>
      <c r="K857" s="28"/>
      <c r="L857" s="28"/>
      <c r="M857" s="28"/>
      <c r="N857" s="28"/>
      <c r="O857" s="28"/>
      <c r="P857" s="28"/>
      <c r="Q857" s="1"/>
    </row>
    <row r="858" spans="1:17" x14ac:dyDescent="0.35">
      <c r="A858" s="28">
        <v>7</v>
      </c>
      <c r="B858" s="43" t="s">
        <v>659</v>
      </c>
      <c r="C858" s="45" t="s">
        <v>1121</v>
      </c>
      <c r="D858" s="45" t="s">
        <v>0</v>
      </c>
      <c r="E858" s="43">
        <v>149</v>
      </c>
      <c r="F858" s="44">
        <v>46296</v>
      </c>
      <c r="G858" s="45" t="s">
        <v>140</v>
      </c>
      <c r="H858" s="33" t="s">
        <v>27</v>
      </c>
      <c r="I858" s="46">
        <v>3</v>
      </c>
      <c r="J858" s="44" t="s">
        <v>1122</v>
      </c>
      <c r="K858" s="28"/>
      <c r="L858" s="28"/>
      <c r="M858" s="28"/>
      <c r="N858" s="28"/>
      <c r="O858" s="28"/>
      <c r="P858" s="28"/>
      <c r="Q858" s="1"/>
    </row>
    <row r="859" spans="1:17" x14ac:dyDescent="0.35">
      <c r="A859" s="28">
        <v>7</v>
      </c>
      <c r="B859" s="43" t="s">
        <v>1123</v>
      </c>
      <c r="C859" s="45" t="s">
        <v>1124</v>
      </c>
      <c r="D859" s="45" t="s">
        <v>0</v>
      </c>
      <c r="E859" s="43">
        <v>48</v>
      </c>
      <c r="F859" s="44">
        <v>46296</v>
      </c>
      <c r="G859" s="45" t="s">
        <v>140</v>
      </c>
      <c r="H859" s="33" t="s">
        <v>27</v>
      </c>
      <c r="I859" s="46">
        <v>2</v>
      </c>
      <c r="J859" s="44" t="s">
        <v>1125</v>
      </c>
      <c r="K859" s="28"/>
      <c r="L859" s="28"/>
      <c r="M859" s="28"/>
      <c r="N859" s="28"/>
      <c r="O859" s="28"/>
      <c r="P859" s="28"/>
      <c r="Q859" s="1"/>
    </row>
    <row r="860" spans="1:17" ht="29" x14ac:dyDescent="0.35">
      <c r="A860" s="28">
        <v>7</v>
      </c>
      <c r="B860" s="43" t="s">
        <v>1126</v>
      </c>
      <c r="C860" s="45" t="s">
        <v>1127</v>
      </c>
      <c r="D860" s="45" t="s">
        <v>0</v>
      </c>
      <c r="E860" s="43">
        <v>42</v>
      </c>
      <c r="F860" s="44">
        <v>46296</v>
      </c>
      <c r="G860" s="45" t="s">
        <v>140</v>
      </c>
      <c r="H860" s="33" t="s">
        <v>27</v>
      </c>
      <c r="I860" s="46">
        <v>1</v>
      </c>
      <c r="J860" s="44" t="s">
        <v>1128</v>
      </c>
      <c r="K860" s="28"/>
      <c r="L860" s="28"/>
      <c r="M860" s="28"/>
      <c r="N860" s="28"/>
      <c r="O860" s="28"/>
      <c r="P860" s="28"/>
      <c r="Q860" s="1"/>
    </row>
    <row r="861" spans="1:17" ht="29" x14ac:dyDescent="0.35">
      <c r="A861" s="28">
        <v>7</v>
      </c>
      <c r="B861" s="43" t="s">
        <v>1129</v>
      </c>
      <c r="C861" s="45" t="s">
        <v>1130</v>
      </c>
      <c r="D861" s="45" t="s">
        <v>0</v>
      </c>
      <c r="E861" s="43">
        <v>52</v>
      </c>
      <c r="F861" s="44">
        <v>46296</v>
      </c>
      <c r="G861" s="45" t="s">
        <v>140</v>
      </c>
      <c r="H861" s="45" t="s">
        <v>141</v>
      </c>
      <c r="I861" s="46">
        <v>5</v>
      </c>
      <c r="J861" s="44" t="s">
        <v>1128</v>
      </c>
      <c r="K861" s="28"/>
      <c r="L861" s="28"/>
      <c r="M861" s="28"/>
      <c r="N861" s="28"/>
      <c r="O861" s="28"/>
      <c r="P861" s="28"/>
      <c r="Q861" s="1"/>
    </row>
    <row r="862" spans="1:17" x14ac:dyDescent="0.35">
      <c r="A862" s="28">
        <v>7</v>
      </c>
      <c r="B862" s="43" t="s">
        <v>1131</v>
      </c>
      <c r="C862" s="45" t="s">
        <v>1090</v>
      </c>
      <c r="D862" s="45" t="s">
        <v>0</v>
      </c>
      <c r="E862" s="43">
        <v>52</v>
      </c>
      <c r="F862" s="44">
        <v>46296</v>
      </c>
      <c r="G862" s="45" t="s">
        <v>140</v>
      </c>
      <c r="H862" s="45" t="s">
        <v>97</v>
      </c>
      <c r="I862" s="46">
        <v>2</v>
      </c>
      <c r="J862" s="44" t="s">
        <v>1132</v>
      </c>
      <c r="K862" s="28"/>
      <c r="L862" s="28"/>
      <c r="M862" s="28"/>
      <c r="N862" s="28"/>
      <c r="O862" s="28"/>
      <c r="P862" s="28"/>
      <c r="Q862" s="1"/>
    </row>
    <row r="863" spans="1:17" x14ac:dyDescent="0.35">
      <c r="A863" s="28">
        <v>7</v>
      </c>
      <c r="B863" s="43" t="s">
        <v>1133</v>
      </c>
      <c r="C863" s="45" t="s">
        <v>1090</v>
      </c>
      <c r="D863" s="45" t="s">
        <v>0</v>
      </c>
      <c r="E863" s="43">
        <v>44</v>
      </c>
      <c r="F863" s="44">
        <v>46296</v>
      </c>
      <c r="G863" s="45" t="s">
        <v>140</v>
      </c>
      <c r="H863" s="33" t="s">
        <v>27</v>
      </c>
      <c r="I863" s="46">
        <v>1</v>
      </c>
      <c r="J863" s="44" t="s">
        <v>1134</v>
      </c>
      <c r="K863" s="28"/>
      <c r="L863" s="28"/>
      <c r="M863" s="28"/>
      <c r="N863" s="28"/>
      <c r="O863" s="28"/>
      <c r="P863" s="28"/>
      <c r="Q863" s="1"/>
    </row>
    <row r="864" spans="1:17" x14ac:dyDescent="0.35">
      <c r="A864" s="28">
        <v>7</v>
      </c>
      <c r="B864" s="43" t="s">
        <v>667</v>
      </c>
      <c r="C864" s="45" t="s">
        <v>1135</v>
      </c>
      <c r="D864" s="45" t="s">
        <v>0</v>
      </c>
      <c r="E864" s="43">
        <v>24</v>
      </c>
      <c r="F864" s="44">
        <v>46296</v>
      </c>
      <c r="G864" s="45" t="s">
        <v>140</v>
      </c>
      <c r="H864" s="45" t="s">
        <v>24</v>
      </c>
      <c r="I864" s="46">
        <v>1</v>
      </c>
      <c r="J864" s="44" t="s">
        <v>1136</v>
      </c>
      <c r="K864" s="28"/>
      <c r="L864" s="28"/>
      <c r="M864" s="28"/>
      <c r="N864" s="28"/>
      <c r="O864" s="28"/>
      <c r="P864" s="28"/>
      <c r="Q864" s="1"/>
    </row>
    <row r="865" spans="1:17" x14ac:dyDescent="0.35">
      <c r="A865" s="28">
        <v>7</v>
      </c>
      <c r="B865" s="43" t="s">
        <v>1137</v>
      </c>
      <c r="C865" s="45" t="s">
        <v>1138</v>
      </c>
      <c r="D865" s="45" t="s">
        <v>0</v>
      </c>
      <c r="E865" s="43">
        <v>33</v>
      </c>
      <c r="F865" s="44">
        <v>46296</v>
      </c>
      <c r="G865" s="45" t="s">
        <v>1139</v>
      </c>
      <c r="H865" s="45" t="s">
        <v>24</v>
      </c>
      <c r="I865" s="46">
        <v>3</v>
      </c>
      <c r="J865" s="44" t="s">
        <v>1140</v>
      </c>
      <c r="K865" s="28"/>
      <c r="L865" s="28"/>
      <c r="M865" s="28"/>
      <c r="N865" s="28"/>
      <c r="O865" s="28"/>
      <c r="P865" s="28"/>
      <c r="Q865" s="1"/>
    </row>
    <row r="866" spans="1:17" x14ac:dyDescent="0.35">
      <c r="A866" s="28">
        <v>7</v>
      </c>
      <c r="B866" s="43" t="s">
        <v>1141</v>
      </c>
      <c r="C866" s="45" t="s">
        <v>1142</v>
      </c>
      <c r="D866" s="45" t="s">
        <v>0</v>
      </c>
      <c r="E866" s="43">
        <v>8</v>
      </c>
      <c r="F866" s="44">
        <v>46296</v>
      </c>
      <c r="G866" s="45" t="s">
        <v>1143</v>
      </c>
      <c r="H866" s="45" t="s">
        <v>24</v>
      </c>
      <c r="I866" s="46">
        <v>1</v>
      </c>
      <c r="J866" s="44" t="s">
        <v>1144</v>
      </c>
      <c r="K866" s="28"/>
      <c r="L866" s="28"/>
      <c r="M866" s="28"/>
      <c r="N866" s="28"/>
      <c r="O866" s="28"/>
      <c r="P866" s="28"/>
      <c r="Q866" s="1"/>
    </row>
    <row r="867" spans="1:17" x14ac:dyDescent="0.35">
      <c r="A867" s="28">
        <v>7</v>
      </c>
      <c r="B867" s="43" t="s">
        <v>1145</v>
      </c>
      <c r="C867" s="45" t="s">
        <v>1146</v>
      </c>
      <c r="D867" s="45" t="s">
        <v>0</v>
      </c>
      <c r="E867" s="43">
        <v>82</v>
      </c>
      <c r="F867" s="44">
        <v>46296</v>
      </c>
      <c r="G867" s="45" t="s">
        <v>140</v>
      </c>
      <c r="H867" s="33" t="s">
        <v>27</v>
      </c>
      <c r="I867" s="46">
        <v>2</v>
      </c>
      <c r="J867" s="44" t="s">
        <v>1147</v>
      </c>
      <c r="K867" s="28"/>
      <c r="L867" s="28"/>
      <c r="M867" s="28"/>
      <c r="N867" s="28"/>
      <c r="O867" s="28"/>
      <c r="P867" s="28"/>
      <c r="Q867" s="1"/>
    </row>
    <row r="868" spans="1:17" x14ac:dyDescent="0.35">
      <c r="A868" s="28">
        <v>7</v>
      </c>
      <c r="B868" s="43" t="s">
        <v>596</v>
      </c>
      <c r="C868" s="45" t="s">
        <v>1148</v>
      </c>
      <c r="D868" s="45" t="s">
        <v>0</v>
      </c>
      <c r="E868" s="43">
        <v>260</v>
      </c>
      <c r="F868" s="44">
        <v>46296</v>
      </c>
      <c r="G868" s="45" t="s">
        <v>140</v>
      </c>
      <c r="H868" s="33" t="s">
        <v>27</v>
      </c>
      <c r="I868" s="46">
        <v>2</v>
      </c>
      <c r="J868" s="44" t="s">
        <v>1149</v>
      </c>
      <c r="K868" s="28"/>
      <c r="L868" s="28"/>
      <c r="M868" s="28"/>
      <c r="N868" s="28"/>
      <c r="O868" s="28"/>
      <c r="P868" s="28"/>
      <c r="Q868" s="1"/>
    </row>
    <row r="869" spans="1:17" x14ac:dyDescent="0.35">
      <c r="A869" s="28">
        <v>7</v>
      </c>
      <c r="B869" s="43">
        <v>3235</v>
      </c>
      <c r="C869" s="45" t="s">
        <v>1150</v>
      </c>
      <c r="D869" s="45" t="s">
        <v>0</v>
      </c>
      <c r="E869" s="43">
        <v>68</v>
      </c>
      <c r="F869" s="44">
        <v>46296</v>
      </c>
      <c r="G869" s="45" t="s">
        <v>140</v>
      </c>
      <c r="H869" s="33" t="s">
        <v>13</v>
      </c>
      <c r="I869" s="46">
        <v>1</v>
      </c>
      <c r="J869" s="44" t="s">
        <v>1151</v>
      </c>
      <c r="K869" s="28"/>
      <c r="L869" s="28"/>
      <c r="M869" s="28"/>
      <c r="N869" s="28"/>
      <c r="O869" s="28"/>
      <c r="P869" s="28"/>
      <c r="Q869" s="1"/>
    </row>
    <row r="870" spans="1:17" x14ac:dyDescent="0.35">
      <c r="A870" s="28">
        <v>7</v>
      </c>
      <c r="B870" s="43" t="s">
        <v>672</v>
      </c>
      <c r="C870" s="45" t="s">
        <v>1152</v>
      </c>
      <c r="D870" s="45" t="s">
        <v>0</v>
      </c>
      <c r="E870" s="43">
        <v>32</v>
      </c>
      <c r="F870" s="44">
        <v>46296</v>
      </c>
      <c r="G870" s="45" t="s">
        <v>1153</v>
      </c>
      <c r="H870" s="33" t="s">
        <v>13</v>
      </c>
      <c r="I870" s="46">
        <v>2</v>
      </c>
      <c r="J870" s="44" t="s">
        <v>1154</v>
      </c>
      <c r="K870" s="28"/>
      <c r="L870" s="28"/>
      <c r="M870" s="28"/>
      <c r="N870" s="28"/>
      <c r="O870" s="28"/>
      <c r="P870" s="28"/>
      <c r="Q870" s="1"/>
    </row>
    <row r="871" spans="1:17" x14ac:dyDescent="0.35">
      <c r="A871" s="28">
        <v>7</v>
      </c>
      <c r="B871" s="43" t="s">
        <v>1155</v>
      </c>
      <c r="C871" s="45" t="s">
        <v>1090</v>
      </c>
      <c r="D871" s="45" t="s">
        <v>0</v>
      </c>
      <c r="E871" s="43">
        <v>52</v>
      </c>
      <c r="F871" s="44">
        <v>46307</v>
      </c>
      <c r="G871" s="45" t="s">
        <v>140</v>
      </c>
      <c r="H871" s="45" t="s">
        <v>1156</v>
      </c>
      <c r="I871" s="46">
        <v>7</v>
      </c>
      <c r="J871" s="44"/>
      <c r="K871" s="28"/>
      <c r="L871" s="28"/>
      <c r="M871" s="28"/>
      <c r="N871" s="28"/>
      <c r="O871" s="28"/>
      <c r="P871" s="28"/>
      <c r="Q871" s="1"/>
    </row>
    <row r="872" spans="1:17" x14ac:dyDescent="0.35">
      <c r="A872" s="28">
        <v>7</v>
      </c>
      <c r="B872" s="43">
        <v>10401</v>
      </c>
      <c r="C872" s="45" t="s">
        <v>1157</v>
      </c>
      <c r="D872" s="45" t="s">
        <v>0</v>
      </c>
      <c r="E872" s="43">
        <v>52</v>
      </c>
      <c r="F872" s="44">
        <v>46325</v>
      </c>
      <c r="G872" s="45" t="s">
        <v>935</v>
      </c>
      <c r="H872" s="45" t="s">
        <v>24</v>
      </c>
      <c r="I872" s="46">
        <v>2</v>
      </c>
      <c r="J872" s="44" t="s">
        <v>1158</v>
      </c>
      <c r="K872" s="28"/>
      <c r="L872" s="28"/>
      <c r="M872" s="28"/>
      <c r="N872" s="28"/>
      <c r="O872" s="28"/>
      <c r="P872" s="28"/>
      <c r="Q872" s="1"/>
    </row>
    <row r="873" spans="1:17" x14ac:dyDescent="0.35">
      <c r="A873" s="28">
        <v>7</v>
      </c>
      <c r="B873" s="43" t="s">
        <v>512</v>
      </c>
      <c r="C873" s="45" t="s">
        <v>1159</v>
      </c>
      <c r="D873" s="45" t="s">
        <v>0</v>
      </c>
      <c r="E873" s="43">
        <v>96</v>
      </c>
      <c r="F873" s="44">
        <v>46328</v>
      </c>
      <c r="G873" s="45" t="s">
        <v>140</v>
      </c>
      <c r="H873" s="33" t="s">
        <v>27</v>
      </c>
      <c r="I873" s="46">
        <v>1</v>
      </c>
      <c r="J873" s="44" t="s">
        <v>1160</v>
      </c>
      <c r="K873" s="28"/>
      <c r="L873" s="28"/>
      <c r="M873" s="28"/>
      <c r="N873" s="28"/>
      <c r="O873" s="28"/>
      <c r="P873" s="28"/>
      <c r="Q873" s="1"/>
    </row>
    <row r="874" spans="1:17" x14ac:dyDescent="0.35">
      <c r="A874" s="28">
        <v>7</v>
      </c>
      <c r="B874" s="43" t="s">
        <v>544</v>
      </c>
      <c r="C874" s="45" t="s">
        <v>1161</v>
      </c>
      <c r="D874" s="45" t="s">
        <v>0</v>
      </c>
      <c r="E874" s="43">
        <v>44</v>
      </c>
      <c r="F874" s="44">
        <v>46419</v>
      </c>
      <c r="G874" s="45" t="s">
        <v>140</v>
      </c>
      <c r="H874" s="33" t="s">
        <v>27</v>
      </c>
      <c r="I874" s="46">
        <v>2</v>
      </c>
      <c r="J874" s="44" t="s">
        <v>1162</v>
      </c>
      <c r="K874" s="28"/>
      <c r="L874" s="28"/>
      <c r="M874" s="28"/>
      <c r="N874" s="28"/>
      <c r="O874" s="28"/>
      <c r="P874" s="28"/>
      <c r="Q874" s="1"/>
    </row>
    <row r="875" spans="1:17" x14ac:dyDescent="0.35">
      <c r="A875" s="28">
        <v>7</v>
      </c>
      <c r="B875" s="43" t="s">
        <v>1163</v>
      </c>
      <c r="C875" s="45" t="s">
        <v>1164</v>
      </c>
      <c r="D875" s="45" t="s">
        <v>0</v>
      </c>
      <c r="E875" s="43">
        <v>80</v>
      </c>
      <c r="F875" s="44">
        <v>46444</v>
      </c>
      <c r="G875" s="45" t="s">
        <v>140</v>
      </c>
      <c r="H875" s="33" t="s">
        <v>27</v>
      </c>
      <c r="I875" s="46">
        <v>2</v>
      </c>
      <c r="J875" s="44" t="s">
        <v>1165</v>
      </c>
      <c r="K875" s="28"/>
      <c r="L875" s="28"/>
      <c r="M875" s="28"/>
      <c r="N875" s="28"/>
      <c r="O875" s="28"/>
      <c r="P875" s="28"/>
      <c r="Q875" s="1"/>
    </row>
    <row r="876" spans="1:17" x14ac:dyDescent="0.35">
      <c r="A876" s="28">
        <v>7</v>
      </c>
      <c r="B876" s="43" t="s">
        <v>120</v>
      </c>
      <c r="C876" s="45" t="s">
        <v>1166</v>
      </c>
      <c r="D876" s="45" t="s">
        <v>0</v>
      </c>
      <c r="E876" s="43">
        <v>40</v>
      </c>
      <c r="F876" s="44">
        <v>46447</v>
      </c>
      <c r="G876" s="45" t="s">
        <v>935</v>
      </c>
      <c r="H876" s="33" t="s">
        <v>27</v>
      </c>
      <c r="I876" s="46">
        <v>1</v>
      </c>
      <c r="J876" s="44" t="s">
        <v>1167</v>
      </c>
      <c r="K876" s="28"/>
      <c r="L876" s="28"/>
      <c r="M876" s="28"/>
      <c r="N876" s="28"/>
      <c r="O876" s="28"/>
      <c r="P876" s="28"/>
      <c r="Q876" s="1"/>
    </row>
    <row r="877" spans="1:17" x14ac:dyDescent="0.35">
      <c r="A877" s="28">
        <v>7</v>
      </c>
      <c r="B877" s="43" t="s">
        <v>1168</v>
      </c>
      <c r="C877" s="45" t="s">
        <v>262</v>
      </c>
      <c r="D877" s="45" t="s">
        <v>0</v>
      </c>
      <c r="E877" s="43">
        <v>32</v>
      </c>
      <c r="F877" s="44">
        <v>46461</v>
      </c>
      <c r="G877" s="45" t="s">
        <v>140</v>
      </c>
      <c r="H877" s="45" t="s">
        <v>141</v>
      </c>
      <c r="I877" s="46">
        <v>4</v>
      </c>
      <c r="J877" s="44" t="s">
        <v>1169</v>
      </c>
      <c r="K877" s="28"/>
      <c r="L877" s="28"/>
      <c r="M877" s="28"/>
      <c r="N877" s="28"/>
      <c r="O877" s="28"/>
      <c r="P877" s="28"/>
      <c r="Q877" s="1"/>
    </row>
    <row r="878" spans="1:17" x14ac:dyDescent="0.35">
      <c r="A878" s="28">
        <v>7</v>
      </c>
      <c r="B878" s="43">
        <v>92</v>
      </c>
      <c r="C878" s="45" t="s">
        <v>1170</v>
      </c>
      <c r="D878" s="45" t="s">
        <v>0</v>
      </c>
      <c r="E878" s="43">
        <v>68</v>
      </c>
      <c r="F878" s="44">
        <v>46501</v>
      </c>
      <c r="G878" s="45" t="s">
        <v>1171</v>
      </c>
      <c r="H878" s="33" t="s">
        <v>27</v>
      </c>
      <c r="I878" s="46">
        <v>3</v>
      </c>
      <c r="J878" s="44" t="s">
        <v>1172</v>
      </c>
      <c r="K878" s="28"/>
      <c r="L878" s="28"/>
      <c r="M878" s="28"/>
      <c r="N878" s="28"/>
      <c r="O878" s="28"/>
      <c r="P878" s="28"/>
      <c r="Q878" s="1"/>
    </row>
    <row r="879" spans="1:17" x14ac:dyDescent="0.35">
      <c r="A879" s="28">
        <v>7</v>
      </c>
      <c r="B879" s="43">
        <v>96</v>
      </c>
      <c r="C879" s="45" t="s">
        <v>1170</v>
      </c>
      <c r="D879" s="45" t="s">
        <v>0</v>
      </c>
      <c r="E879" s="43">
        <v>68</v>
      </c>
      <c r="F879" s="44">
        <v>46501</v>
      </c>
      <c r="G879" s="45" t="s">
        <v>140</v>
      </c>
      <c r="H879" s="33" t="s">
        <v>27</v>
      </c>
      <c r="I879" s="46">
        <v>1</v>
      </c>
      <c r="J879" s="44" t="s">
        <v>1172</v>
      </c>
      <c r="K879" s="28"/>
      <c r="L879" s="28"/>
      <c r="M879" s="28"/>
      <c r="N879" s="28"/>
      <c r="O879" s="28"/>
      <c r="P879" s="28"/>
      <c r="Q879" s="1"/>
    </row>
    <row r="880" spans="1:17" x14ac:dyDescent="0.35">
      <c r="A880" s="28">
        <v>7</v>
      </c>
      <c r="B880" s="43">
        <v>8200</v>
      </c>
      <c r="C880" s="45" t="s">
        <v>1173</v>
      </c>
      <c r="D880" s="45" t="s">
        <v>0</v>
      </c>
      <c r="E880" s="43">
        <v>37</v>
      </c>
      <c r="F880" s="44">
        <v>46514</v>
      </c>
      <c r="G880" s="45" t="s">
        <v>140</v>
      </c>
      <c r="H880" s="45" t="s">
        <v>24</v>
      </c>
      <c r="I880" s="46">
        <v>1</v>
      </c>
      <c r="J880" s="44" t="s">
        <v>1174</v>
      </c>
      <c r="K880" s="28"/>
      <c r="L880" s="28"/>
      <c r="M880" s="28"/>
      <c r="N880" s="28"/>
      <c r="O880" s="28"/>
      <c r="P880" s="28"/>
      <c r="Q880" s="1"/>
    </row>
    <row r="881" spans="1:17" x14ac:dyDescent="0.35">
      <c r="A881" s="28">
        <v>7</v>
      </c>
      <c r="B881" s="43" t="s">
        <v>1175</v>
      </c>
      <c r="C881" s="45" t="s">
        <v>1176</v>
      </c>
      <c r="D881" s="45" t="s">
        <v>0</v>
      </c>
      <c r="E881" s="43">
        <v>92</v>
      </c>
      <c r="F881" s="44">
        <v>46515</v>
      </c>
      <c r="G881" s="45" t="s">
        <v>140</v>
      </c>
      <c r="H881" s="33" t="s">
        <v>27</v>
      </c>
      <c r="I881" s="46">
        <v>2</v>
      </c>
      <c r="J881" s="44" t="s">
        <v>1177</v>
      </c>
      <c r="K881" s="28"/>
      <c r="L881" s="28"/>
      <c r="M881" s="28"/>
      <c r="N881" s="28"/>
      <c r="O881" s="28"/>
      <c r="P881" s="28"/>
      <c r="Q881" s="1"/>
    </row>
    <row r="882" spans="1:17" x14ac:dyDescent="0.35">
      <c r="A882" s="28">
        <v>7</v>
      </c>
      <c r="B882" s="43" t="s">
        <v>1178</v>
      </c>
      <c r="C882" s="45" t="s">
        <v>1179</v>
      </c>
      <c r="D882" s="45" t="s">
        <v>0</v>
      </c>
      <c r="E882" s="43">
        <v>61</v>
      </c>
      <c r="F882" s="44">
        <v>46531</v>
      </c>
      <c r="G882" s="45" t="s">
        <v>140</v>
      </c>
      <c r="H882" s="33" t="s">
        <v>27</v>
      </c>
      <c r="I882" s="46">
        <v>2</v>
      </c>
      <c r="J882" s="44" t="s">
        <v>1180</v>
      </c>
      <c r="K882" s="28"/>
      <c r="L882" s="28"/>
      <c r="M882" s="28"/>
      <c r="N882" s="28"/>
      <c r="O882" s="28"/>
      <c r="P882" s="28"/>
      <c r="Q882" s="1"/>
    </row>
    <row r="883" spans="1:17" x14ac:dyDescent="0.35">
      <c r="A883" s="28">
        <v>7</v>
      </c>
      <c r="B883" s="43" t="s">
        <v>1089</v>
      </c>
      <c r="C883" s="45" t="s">
        <v>1181</v>
      </c>
      <c r="D883" s="45" t="s">
        <v>0</v>
      </c>
      <c r="E883" s="43">
        <v>29</v>
      </c>
      <c r="F883" s="44">
        <v>46535</v>
      </c>
      <c r="G883" s="45" t="s">
        <v>1182</v>
      </c>
      <c r="H883" s="33" t="s">
        <v>27</v>
      </c>
      <c r="I883" s="46">
        <v>4</v>
      </c>
      <c r="J883" s="44" t="s">
        <v>1183</v>
      </c>
      <c r="K883" s="28"/>
      <c r="L883" s="28"/>
      <c r="M883" s="28"/>
      <c r="N883" s="28"/>
      <c r="O883" s="28"/>
      <c r="P883" s="28"/>
      <c r="Q883" s="1"/>
    </row>
    <row r="884" spans="1:17" x14ac:dyDescent="0.35">
      <c r="A884" s="28">
        <v>7</v>
      </c>
      <c r="B884" s="43" t="s">
        <v>1184</v>
      </c>
      <c r="C884" s="45" t="s">
        <v>1185</v>
      </c>
      <c r="D884" s="45" t="s">
        <v>0</v>
      </c>
      <c r="E884" s="43">
        <v>109</v>
      </c>
      <c r="F884" s="44">
        <v>46538</v>
      </c>
      <c r="G884" s="45" t="s">
        <v>140</v>
      </c>
      <c r="H884" s="33" t="s">
        <v>27</v>
      </c>
      <c r="I884" s="46">
        <v>4</v>
      </c>
      <c r="J884" s="44" t="s">
        <v>1186</v>
      </c>
      <c r="K884" s="28"/>
      <c r="L884" s="28"/>
      <c r="M884" s="28"/>
      <c r="N884" s="28"/>
      <c r="O884" s="28"/>
      <c r="P884" s="28"/>
      <c r="Q884" s="1"/>
    </row>
    <row r="885" spans="1:17" x14ac:dyDescent="0.35">
      <c r="A885" s="28">
        <v>7</v>
      </c>
      <c r="B885" s="43" t="s">
        <v>641</v>
      </c>
      <c r="C885" s="45" t="s">
        <v>1187</v>
      </c>
      <c r="D885" s="45" t="s">
        <v>0</v>
      </c>
      <c r="E885" s="43">
        <v>201</v>
      </c>
      <c r="F885" s="44">
        <v>46539</v>
      </c>
      <c r="G885" s="45" t="s">
        <v>140</v>
      </c>
      <c r="H885" s="45" t="s">
        <v>24</v>
      </c>
      <c r="I885" s="46">
        <v>3</v>
      </c>
      <c r="J885" s="44" t="s">
        <v>1188</v>
      </c>
      <c r="K885" s="28"/>
      <c r="L885" s="28"/>
      <c r="M885" s="28"/>
      <c r="N885" s="28"/>
      <c r="O885" s="28"/>
      <c r="P885" s="28"/>
      <c r="Q885" s="1"/>
    </row>
    <row r="886" spans="1:17" x14ac:dyDescent="0.35">
      <c r="A886" s="28">
        <v>7</v>
      </c>
      <c r="B886" s="43" t="s">
        <v>1189</v>
      </c>
      <c r="C886" s="45" t="s">
        <v>1190</v>
      </c>
      <c r="D886" s="45" t="s">
        <v>0</v>
      </c>
      <c r="E886" s="43">
        <v>72</v>
      </c>
      <c r="F886" s="44">
        <v>46670</v>
      </c>
      <c r="G886" s="45" t="s">
        <v>140</v>
      </c>
      <c r="H886" s="33" t="s">
        <v>27</v>
      </c>
      <c r="I886" s="46">
        <v>2</v>
      </c>
      <c r="J886" s="44" t="s">
        <v>1191</v>
      </c>
      <c r="K886" s="28"/>
      <c r="L886" s="28"/>
      <c r="M886" s="28"/>
      <c r="N886" s="28"/>
      <c r="O886" s="28"/>
      <c r="P886" s="28"/>
      <c r="Q886" s="1"/>
    </row>
    <row r="887" spans="1:17" ht="29" x14ac:dyDescent="0.35">
      <c r="A887" s="28">
        <v>7</v>
      </c>
      <c r="B887" s="43">
        <v>7030</v>
      </c>
      <c r="C887" s="45" t="s">
        <v>1192</v>
      </c>
      <c r="D887" s="45" t="s">
        <v>0</v>
      </c>
      <c r="E887" s="43">
        <v>147</v>
      </c>
      <c r="F887" s="44">
        <v>46680</v>
      </c>
      <c r="G887" s="45" t="s">
        <v>1193</v>
      </c>
      <c r="H887" s="33" t="s">
        <v>27</v>
      </c>
      <c r="I887" s="46">
        <v>1</v>
      </c>
      <c r="J887" s="44" t="s">
        <v>1194</v>
      </c>
      <c r="K887" s="28"/>
      <c r="L887" s="28"/>
      <c r="M887" s="28"/>
      <c r="N887" s="28"/>
      <c r="O887" s="28"/>
      <c r="P887" s="28"/>
      <c r="Q887" s="1"/>
    </row>
    <row r="888" spans="1:17" x14ac:dyDescent="0.35">
      <c r="A888" s="28">
        <v>7</v>
      </c>
      <c r="B888" s="43" t="s">
        <v>1195</v>
      </c>
      <c r="C888" s="45" t="s">
        <v>1196</v>
      </c>
      <c r="D888" s="45" t="s">
        <v>0</v>
      </c>
      <c r="E888" s="43">
        <v>44</v>
      </c>
      <c r="F888" s="44">
        <v>46682</v>
      </c>
      <c r="G888" s="45" t="s">
        <v>140</v>
      </c>
      <c r="H888" s="33" t="s">
        <v>27</v>
      </c>
      <c r="I888" s="46">
        <v>2</v>
      </c>
      <c r="J888" s="44" t="s">
        <v>1197</v>
      </c>
      <c r="K888" s="28"/>
      <c r="L888" s="28"/>
      <c r="M888" s="28"/>
      <c r="N888" s="28"/>
      <c r="O888" s="28"/>
      <c r="P888" s="28"/>
      <c r="Q888" s="1"/>
    </row>
    <row r="889" spans="1:17" x14ac:dyDescent="0.35">
      <c r="A889" s="28">
        <v>7</v>
      </c>
      <c r="B889" s="43" t="s">
        <v>1198</v>
      </c>
      <c r="C889" s="45" t="s">
        <v>1199</v>
      </c>
      <c r="D889" s="45" t="s">
        <v>0</v>
      </c>
      <c r="E889" s="43">
        <v>113</v>
      </c>
      <c r="F889" s="44">
        <v>46692</v>
      </c>
      <c r="G889" s="45" t="s">
        <v>1107</v>
      </c>
      <c r="H889" s="45" t="s">
        <v>24</v>
      </c>
      <c r="I889" s="46">
        <v>2</v>
      </c>
      <c r="J889" s="44" t="s">
        <v>1200</v>
      </c>
      <c r="K889" s="28"/>
      <c r="L889" s="28"/>
      <c r="M889" s="28"/>
      <c r="N889" s="28"/>
      <c r="O889" s="28"/>
      <c r="P889" s="28"/>
      <c r="Q889" s="1"/>
    </row>
    <row r="890" spans="1:17" x14ac:dyDescent="0.35">
      <c r="A890" s="28">
        <v>7</v>
      </c>
      <c r="B890" s="43">
        <v>2600</v>
      </c>
      <c r="C890" s="45" t="s">
        <v>1201</v>
      </c>
      <c r="D890" s="45" t="s">
        <v>0</v>
      </c>
      <c r="E890" s="43">
        <v>62</v>
      </c>
      <c r="F890" s="44">
        <v>46725</v>
      </c>
      <c r="G890" s="45" t="s">
        <v>140</v>
      </c>
      <c r="H890" s="33" t="s">
        <v>27</v>
      </c>
      <c r="I890" s="46">
        <v>1</v>
      </c>
      <c r="J890" s="44" t="s">
        <v>1202</v>
      </c>
      <c r="K890" s="28"/>
      <c r="L890" s="28"/>
      <c r="M890" s="28"/>
      <c r="N890" s="28"/>
      <c r="O890" s="28"/>
      <c r="P890" s="28"/>
      <c r="Q890" s="1"/>
    </row>
    <row r="891" spans="1:17" x14ac:dyDescent="0.35">
      <c r="A891" s="28">
        <v>7</v>
      </c>
      <c r="B891" s="43">
        <v>2</v>
      </c>
      <c r="C891" s="45" t="s">
        <v>1203</v>
      </c>
      <c r="D891" s="45" t="s">
        <v>0</v>
      </c>
      <c r="E891" s="43">
        <v>21</v>
      </c>
      <c r="F891" s="44">
        <v>46742</v>
      </c>
      <c r="G891" s="45" t="s">
        <v>140</v>
      </c>
      <c r="H891" s="45" t="s">
        <v>97</v>
      </c>
      <c r="I891" s="46">
        <v>1</v>
      </c>
      <c r="J891" s="44" t="s">
        <v>1204</v>
      </c>
      <c r="K891" s="28"/>
      <c r="L891" s="28"/>
      <c r="M891" s="28"/>
      <c r="N891" s="28"/>
      <c r="O891" s="28"/>
      <c r="P891" s="28"/>
      <c r="Q891" s="1"/>
    </row>
    <row r="892" spans="1:17" x14ac:dyDescent="0.35">
      <c r="A892" s="28">
        <v>7</v>
      </c>
      <c r="B892" s="43">
        <v>6650</v>
      </c>
      <c r="C892" s="45" t="s">
        <v>1205</v>
      </c>
      <c r="D892" s="45" t="s">
        <v>0</v>
      </c>
      <c r="E892" s="43">
        <v>42</v>
      </c>
      <c r="F892" s="44">
        <v>46787</v>
      </c>
      <c r="G892" s="45" t="s">
        <v>140</v>
      </c>
      <c r="H892" s="33" t="s">
        <v>27</v>
      </c>
      <c r="I892" s="46">
        <v>1</v>
      </c>
      <c r="J892" s="44" t="s">
        <v>1206</v>
      </c>
      <c r="K892" s="28"/>
      <c r="L892" s="28"/>
      <c r="M892" s="28"/>
      <c r="N892" s="28"/>
      <c r="O892" s="28"/>
      <c r="P892" s="28"/>
      <c r="Q892" s="1"/>
    </row>
    <row r="893" spans="1:17" x14ac:dyDescent="0.35">
      <c r="A893" s="28">
        <v>7</v>
      </c>
      <c r="B893" s="43" t="s">
        <v>1207</v>
      </c>
      <c r="C893" s="45" t="s">
        <v>1208</v>
      </c>
      <c r="D893" s="45" t="s">
        <v>0</v>
      </c>
      <c r="E893" s="43">
        <v>112</v>
      </c>
      <c r="F893" s="44">
        <v>46860</v>
      </c>
      <c r="G893" s="45" t="s">
        <v>140</v>
      </c>
      <c r="H893" s="33" t="s">
        <v>27</v>
      </c>
      <c r="I893" s="46">
        <v>2</v>
      </c>
      <c r="J893" s="44" t="s">
        <v>1209</v>
      </c>
      <c r="K893" s="28"/>
      <c r="L893" s="28"/>
      <c r="M893" s="28"/>
      <c r="N893" s="28"/>
      <c r="O893" s="28"/>
      <c r="P893" s="28"/>
      <c r="Q893" s="1"/>
    </row>
    <row r="894" spans="1:17" x14ac:dyDescent="0.35">
      <c r="A894" s="28">
        <v>7</v>
      </c>
      <c r="B894" s="43" t="s">
        <v>1210</v>
      </c>
      <c r="C894" s="45" t="s">
        <v>855</v>
      </c>
      <c r="D894" s="45" t="s">
        <v>0</v>
      </c>
      <c r="E894" s="43">
        <v>84</v>
      </c>
      <c r="F894" s="44">
        <v>46862</v>
      </c>
      <c r="G894" s="45" t="s">
        <v>140</v>
      </c>
      <c r="H894" s="45" t="s">
        <v>24</v>
      </c>
      <c r="I894" s="46">
        <v>2</v>
      </c>
      <c r="J894" s="44" t="s">
        <v>1211</v>
      </c>
      <c r="K894" s="28"/>
      <c r="L894" s="28"/>
      <c r="M894" s="28"/>
      <c r="N894" s="28"/>
      <c r="O894" s="28"/>
      <c r="P894" s="28"/>
      <c r="Q894" s="1"/>
    </row>
    <row r="895" spans="1:17" x14ac:dyDescent="0.35">
      <c r="A895" s="28">
        <v>7</v>
      </c>
      <c r="B895" s="43" t="s">
        <v>1212</v>
      </c>
      <c r="C895" s="45" t="s">
        <v>1213</v>
      </c>
      <c r="D895" s="45" t="s">
        <v>0</v>
      </c>
      <c r="E895" s="43">
        <v>34</v>
      </c>
      <c r="F895" s="44">
        <v>46893</v>
      </c>
      <c r="G895" s="45" t="s">
        <v>140</v>
      </c>
      <c r="H895" s="33" t="s">
        <v>27</v>
      </c>
      <c r="I895" s="46">
        <v>1</v>
      </c>
      <c r="J895" s="44" t="s">
        <v>1214</v>
      </c>
      <c r="K895" s="28"/>
      <c r="L895" s="28"/>
      <c r="M895" s="28"/>
      <c r="N895" s="28"/>
      <c r="O895" s="28"/>
      <c r="P895" s="28"/>
      <c r="Q895" s="1"/>
    </row>
    <row r="896" spans="1:17" x14ac:dyDescent="0.35">
      <c r="A896" s="28">
        <v>7</v>
      </c>
      <c r="B896" s="43" t="s">
        <v>1215</v>
      </c>
      <c r="C896" s="45" t="s">
        <v>1216</v>
      </c>
      <c r="D896" s="45" t="s">
        <v>0</v>
      </c>
      <c r="E896" s="43">
        <v>60</v>
      </c>
      <c r="F896" s="44">
        <v>47359</v>
      </c>
      <c r="G896" s="45" t="s">
        <v>140</v>
      </c>
      <c r="H896" s="45" t="s">
        <v>795</v>
      </c>
      <c r="I896" s="46">
        <v>60</v>
      </c>
      <c r="J896" s="44" t="s">
        <v>1217</v>
      </c>
      <c r="K896" s="28"/>
      <c r="L896" s="28"/>
      <c r="M896" s="28"/>
      <c r="N896" s="28"/>
      <c r="O896" s="28"/>
      <c r="P896" s="28"/>
      <c r="Q896" s="1"/>
    </row>
    <row r="897" spans="1:17" x14ac:dyDescent="0.35">
      <c r="A897" s="28">
        <v>7</v>
      </c>
      <c r="B897" s="43" t="s">
        <v>1218</v>
      </c>
      <c r="C897" s="45" t="s">
        <v>1219</v>
      </c>
      <c r="D897" s="45" t="s">
        <v>0</v>
      </c>
      <c r="E897" s="43">
        <v>17</v>
      </c>
      <c r="F897" s="44">
        <v>46296</v>
      </c>
      <c r="G897" s="45" t="s">
        <v>18</v>
      </c>
      <c r="H897" s="45" t="s">
        <v>21</v>
      </c>
      <c r="I897" s="46">
        <v>17</v>
      </c>
      <c r="J897" s="47"/>
      <c r="K897" s="28"/>
      <c r="L897" s="28"/>
      <c r="M897" s="28"/>
      <c r="N897" s="28"/>
      <c r="O897" s="28"/>
      <c r="P897" s="28"/>
      <c r="Q897" s="1"/>
    </row>
    <row r="898" spans="1:17" x14ac:dyDescent="0.35">
      <c r="A898" s="28">
        <v>7</v>
      </c>
      <c r="B898" s="43" t="s">
        <v>1220</v>
      </c>
      <c r="C898" s="45" t="s">
        <v>1219</v>
      </c>
      <c r="D898" s="45" t="s">
        <v>0</v>
      </c>
      <c r="E898" s="43">
        <v>45</v>
      </c>
      <c r="F898" s="44">
        <v>46296</v>
      </c>
      <c r="G898" s="45" t="s">
        <v>18</v>
      </c>
      <c r="H898" s="45" t="s">
        <v>21</v>
      </c>
      <c r="I898" s="46">
        <v>45</v>
      </c>
      <c r="J898" s="47"/>
      <c r="K898" s="28"/>
      <c r="L898" s="28"/>
      <c r="M898" s="28"/>
      <c r="N898" s="28"/>
      <c r="O898" s="28"/>
      <c r="P898" s="28"/>
      <c r="Q898" s="1"/>
    </row>
    <row r="899" spans="1:17" x14ac:dyDescent="0.35">
      <c r="A899" s="28">
        <v>7</v>
      </c>
      <c r="B899" s="43">
        <v>1815</v>
      </c>
      <c r="C899" s="45" t="s">
        <v>208</v>
      </c>
      <c r="D899" s="45" t="s">
        <v>0</v>
      </c>
      <c r="E899" s="43">
        <v>20</v>
      </c>
      <c r="F899" s="44">
        <v>46296</v>
      </c>
      <c r="G899" s="45" t="s">
        <v>18</v>
      </c>
      <c r="H899" s="45" t="s">
        <v>19</v>
      </c>
      <c r="I899" s="46">
        <v>2</v>
      </c>
      <c r="J899" s="47"/>
      <c r="K899" s="28"/>
      <c r="L899" s="28"/>
      <c r="M899" s="28"/>
      <c r="N899" s="28"/>
      <c r="O899" s="28"/>
      <c r="P899" s="28"/>
      <c r="Q899" s="1"/>
    </row>
    <row r="900" spans="1:17" x14ac:dyDescent="0.35">
      <c r="A900" s="28">
        <v>7</v>
      </c>
      <c r="B900" s="43">
        <v>5315</v>
      </c>
      <c r="C900" s="45" t="s">
        <v>1221</v>
      </c>
      <c r="D900" s="45" t="s">
        <v>0</v>
      </c>
      <c r="E900" s="43">
        <v>33</v>
      </c>
      <c r="F900" s="44">
        <v>46296</v>
      </c>
      <c r="G900" s="45" t="s">
        <v>18</v>
      </c>
      <c r="H900" s="33" t="s">
        <v>27</v>
      </c>
      <c r="I900" s="46">
        <v>1</v>
      </c>
      <c r="J900" s="47"/>
      <c r="K900" s="28"/>
      <c r="L900" s="28"/>
      <c r="M900" s="28"/>
      <c r="N900" s="28"/>
      <c r="O900" s="28"/>
      <c r="P900" s="28"/>
      <c r="Q900" s="1"/>
    </row>
    <row r="901" spans="1:17" x14ac:dyDescent="0.35">
      <c r="A901" s="28">
        <v>7</v>
      </c>
      <c r="B901" s="43">
        <v>1</v>
      </c>
      <c r="C901" s="45" t="s">
        <v>1222</v>
      </c>
      <c r="D901" s="45" t="s">
        <v>0</v>
      </c>
      <c r="E901" s="43">
        <v>84</v>
      </c>
      <c r="F901" s="44">
        <v>46296</v>
      </c>
      <c r="G901" s="45" t="s">
        <v>18</v>
      </c>
      <c r="H901" s="33" t="s">
        <v>13</v>
      </c>
      <c r="I901" s="46">
        <v>4</v>
      </c>
      <c r="J901" s="47"/>
      <c r="K901" s="28"/>
      <c r="L901" s="28"/>
      <c r="M901" s="28"/>
      <c r="N901" s="28"/>
      <c r="O901" s="28"/>
      <c r="P901" s="28"/>
      <c r="Q901" s="1"/>
    </row>
    <row r="902" spans="1:17" x14ac:dyDescent="0.35">
      <c r="A902" s="28">
        <v>7</v>
      </c>
      <c r="B902" s="43">
        <v>410</v>
      </c>
      <c r="C902" s="43" t="s">
        <v>254</v>
      </c>
      <c r="D902" s="45" t="s">
        <v>0</v>
      </c>
      <c r="E902" s="46">
        <v>15</v>
      </c>
      <c r="F902" s="59">
        <v>46296</v>
      </c>
      <c r="G902" s="43" t="s">
        <v>18</v>
      </c>
      <c r="H902" s="45" t="s">
        <v>27</v>
      </c>
      <c r="I902" s="46">
        <v>1</v>
      </c>
      <c r="J902" s="45"/>
      <c r="K902" s="28"/>
      <c r="L902" s="28"/>
      <c r="M902" s="28"/>
      <c r="N902" s="28"/>
      <c r="O902" s="28"/>
      <c r="P902" s="28"/>
      <c r="Q902" s="1"/>
    </row>
    <row r="903" spans="1:17" x14ac:dyDescent="0.35">
      <c r="A903" s="28">
        <v>7</v>
      </c>
      <c r="B903" s="43">
        <v>501</v>
      </c>
      <c r="C903" s="45" t="s">
        <v>1223</v>
      </c>
      <c r="D903" s="45" t="s">
        <v>0</v>
      </c>
      <c r="E903" s="46">
        <v>19</v>
      </c>
      <c r="F903" s="59">
        <v>46296</v>
      </c>
      <c r="G903" s="43" t="s">
        <v>18</v>
      </c>
      <c r="H903" s="45" t="s">
        <v>27</v>
      </c>
      <c r="I903" s="46">
        <v>1</v>
      </c>
      <c r="J903" s="45"/>
      <c r="K903" s="28"/>
      <c r="L903" s="28"/>
      <c r="M903" s="28"/>
      <c r="N903" s="28"/>
      <c r="O903" s="28"/>
      <c r="P903" s="28"/>
      <c r="Q903" s="1"/>
    </row>
    <row r="904" spans="1:17" x14ac:dyDescent="0.35">
      <c r="A904" s="28">
        <v>7</v>
      </c>
      <c r="B904" s="43">
        <v>3000</v>
      </c>
      <c r="C904" s="45" t="s">
        <v>805</v>
      </c>
      <c r="D904" s="45" t="s">
        <v>0</v>
      </c>
      <c r="E904" s="46">
        <v>22</v>
      </c>
      <c r="F904" s="44">
        <v>46296</v>
      </c>
      <c r="G904" s="43" t="s">
        <v>18</v>
      </c>
      <c r="H904" s="45" t="s">
        <v>27</v>
      </c>
      <c r="I904" s="46">
        <v>1</v>
      </c>
      <c r="J904" s="45" t="s">
        <v>1224</v>
      </c>
      <c r="K904" s="28"/>
      <c r="L904" s="28"/>
      <c r="M904" s="28"/>
      <c r="N904" s="28"/>
      <c r="O904" s="28"/>
      <c r="P904" s="28"/>
      <c r="Q904" s="1"/>
    </row>
    <row r="905" spans="1:17" x14ac:dyDescent="0.35">
      <c r="A905" s="28">
        <v>7</v>
      </c>
      <c r="B905" s="43">
        <v>10333</v>
      </c>
      <c r="C905" s="45" t="s">
        <v>1225</v>
      </c>
      <c r="D905" s="45" t="s">
        <v>0</v>
      </c>
      <c r="E905" s="46">
        <v>232</v>
      </c>
      <c r="F905" s="44">
        <v>46296</v>
      </c>
      <c r="G905" s="45" t="s">
        <v>18</v>
      </c>
      <c r="H905" s="45" t="s">
        <v>27</v>
      </c>
      <c r="I905" s="46">
        <v>4</v>
      </c>
      <c r="J905" s="45"/>
      <c r="K905" s="28"/>
      <c r="L905" s="28"/>
      <c r="M905" s="28"/>
      <c r="N905" s="28"/>
      <c r="O905" s="28"/>
      <c r="P905" s="28"/>
      <c r="Q905" s="1"/>
    </row>
    <row r="906" spans="1:17" ht="43.5" x14ac:dyDescent="0.35">
      <c r="A906" s="28">
        <v>7</v>
      </c>
      <c r="B906" s="60" t="s">
        <v>1226</v>
      </c>
      <c r="C906" s="60" t="s">
        <v>1227</v>
      </c>
      <c r="D906" s="45" t="s">
        <v>0</v>
      </c>
      <c r="E906" s="46">
        <v>164</v>
      </c>
      <c r="F906" s="44">
        <v>46692</v>
      </c>
      <c r="G906" s="43" t="s">
        <v>12</v>
      </c>
      <c r="H906" s="45" t="s">
        <v>33</v>
      </c>
      <c r="I906" s="46">
        <v>4</v>
      </c>
      <c r="J906" s="45"/>
      <c r="K906" s="28"/>
      <c r="L906" s="28"/>
      <c r="M906" s="28"/>
      <c r="N906" s="28"/>
      <c r="O906" s="28"/>
      <c r="P906" s="28"/>
      <c r="Q906" s="1"/>
    </row>
    <row r="907" spans="1:17" x14ac:dyDescent="0.35">
      <c r="A907" s="28">
        <v>7</v>
      </c>
      <c r="B907" s="43">
        <v>16969</v>
      </c>
      <c r="C907" s="45" t="s">
        <v>1228</v>
      </c>
      <c r="D907" s="45" t="s">
        <v>0</v>
      </c>
      <c r="E907" s="46">
        <v>265</v>
      </c>
      <c r="F907" s="44">
        <v>47119</v>
      </c>
      <c r="G907" s="48"/>
      <c r="H907" s="43" t="s">
        <v>936</v>
      </c>
      <c r="I907" s="46">
        <v>2</v>
      </c>
      <c r="J907" s="45"/>
      <c r="K907" s="28"/>
      <c r="L907" s="28"/>
      <c r="M907" s="28"/>
      <c r="N907" s="28"/>
      <c r="O907" s="28"/>
      <c r="P907" s="28"/>
      <c r="Q907" s="1"/>
    </row>
    <row r="908" spans="1:17" x14ac:dyDescent="0.35">
      <c r="A908" s="28">
        <v>7</v>
      </c>
      <c r="B908" s="43">
        <v>33</v>
      </c>
      <c r="C908" s="45" t="s">
        <v>1229</v>
      </c>
      <c r="D908" s="45" t="s">
        <v>0</v>
      </c>
      <c r="E908" s="46">
        <v>15</v>
      </c>
      <c r="F908" s="44">
        <v>46296</v>
      </c>
      <c r="G908" s="43" t="s">
        <v>18</v>
      </c>
      <c r="H908" s="43" t="s">
        <v>19</v>
      </c>
      <c r="I908" s="46">
        <v>2</v>
      </c>
      <c r="J908" s="45"/>
      <c r="K908" s="28"/>
      <c r="L908" s="28"/>
      <c r="M908" s="28"/>
      <c r="N908" s="28"/>
      <c r="O908" s="28"/>
      <c r="P908" s="28"/>
      <c r="Q908" s="1"/>
    </row>
    <row r="909" spans="1:17" x14ac:dyDescent="0.35">
      <c r="A909" s="28">
        <v>7</v>
      </c>
      <c r="B909" s="43">
        <v>405</v>
      </c>
      <c r="C909" s="45" t="s">
        <v>1230</v>
      </c>
      <c r="D909" s="45" t="s">
        <v>0</v>
      </c>
      <c r="E909" s="46">
        <v>51</v>
      </c>
      <c r="F909" s="44">
        <v>46447</v>
      </c>
      <c r="G909" s="43" t="s">
        <v>18</v>
      </c>
      <c r="H909" s="45" t="s">
        <v>27</v>
      </c>
      <c r="I909" s="46">
        <v>1</v>
      </c>
      <c r="J909" s="45" t="s">
        <v>1224</v>
      </c>
      <c r="K909" s="28"/>
      <c r="L909" s="28"/>
      <c r="M909" s="28"/>
      <c r="N909" s="28"/>
      <c r="O909" s="28"/>
      <c r="P909" s="28"/>
      <c r="Q909" s="1"/>
    </row>
    <row r="910" spans="1:17" x14ac:dyDescent="0.35">
      <c r="A910" s="28">
        <v>7</v>
      </c>
      <c r="B910" s="43">
        <v>236</v>
      </c>
      <c r="C910" s="45" t="s">
        <v>1231</v>
      </c>
      <c r="D910" s="45" t="s">
        <v>0</v>
      </c>
      <c r="E910" s="46">
        <v>56</v>
      </c>
      <c r="F910" s="44">
        <v>46447</v>
      </c>
      <c r="G910" s="43" t="s">
        <v>18</v>
      </c>
      <c r="H910" s="45" t="s">
        <v>27</v>
      </c>
      <c r="I910" s="46">
        <v>3</v>
      </c>
      <c r="J910" s="45"/>
      <c r="K910" s="28"/>
      <c r="L910" s="28"/>
      <c r="M910" s="28"/>
      <c r="N910" s="28"/>
      <c r="O910" s="28"/>
      <c r="P910" s="28"/>
      <c r="Q910" s="1"/>
    </row>
    <row r="911" spans="1:17" x14ac:dyDescent="0.35">
      <c r="A911" s="28">
        <v>7</v>
      </c>
      <c r="B911" s="43">
        <v>2518</v>
      </c>
      <c r="C911" s="45" t="s">
        <v>687</v>
      </c>
      <c r="D911" s="45" t="s">
        <v>0</v>
      </c>
      <c r="E911" s="46">
        <v>107</v>
      </c>
      <c r="F911" s="44">
        <v>46663</v>
      </c>
      <c r="G911" s="43" t="s">
        <v>23</v>
      </c>
      <c r="H911" s="45" t="s">
        <v>24</v>
      </c>
      <c r="I911" s="46">
        <v>1</v>
      </c>
      <c r="J911" s="45" t="s">
        <v>1224</v>
      </c>
      <c r="K911" s="28"/>
      <c r="L911" s="28"/>
      <c r="M911" s="28"/>
      <c r="N911" s="28"/>
      <c r="O911" s="28"/>
      <c r="P911" s="28"/>
      <c r="Q911" s="1"/>
    </row>
    <row r="912" spans="1:17" x14ac:dyDescent="0.35">
      <c r="A912" s="28">
        <v>7</v>
      </c>
      <c r="B912" s="43">
        <v>13104</v>
      </c>
      <c r="C912" s="45" t="s">
        <v>704</v>
      </c>
      <c r="D912" s="45" t="s">
        <v>0</v>
      </c>
      <c r="E912" s="43">
        <v>180</v>
      </c>
      <c r="F912" s="44">
        <v>46660</v>
      </c>
      <c r="G912" s="43" t="s">
        <v>18</v>
      </c>
      <c r="H912" s="45" t="s">
        <v>24</v>
      </c>
      <c r="I912" s="46">
        <v>6</v>
      </c>
      <c r="J912" s="45" t="s">
        <v>1224</v>
      </c>
      <c r="K912" s="28"/>
      <c r="L912" s="28"/>
      <c r="M912" s="28"/>
      <c r="N912" s="28"/>
      <c r="O912" s="28"/>
      <c r="P912" s="28"/>
      <c r="Q912" s="1"/>
    </row>
    <row r="913" spans="1:17" x14ac:dyDescent="0.35">
      <c r="A913" s="28">
        <v>7</v>
      </c>
      <c r="B913" s="43">
        <v>630</v>
      </c>
      <c r="C913" s="45" t="s">
        <v>1232</v>
      </c>
      <c r="D913" s="45" t="s">
        <v>0</v>
      </c>
      <c r="E913" s="43">
        <v>64</v>
      </c>
      <c r="F913" s="44">
        <v>46691</v>
      </c>
      <c r="G913" s="43" t="s">
        <v>18</v>
      </c>
      <c r="H913" s="45" t="s">
        <v>27</v>
      </c>
      <c r="I913" s="46">
        <v>1</v>
      </c>
      <c r="J913" s="45" t="s">
        <v>1224</v>
      </c>
      <c r="K913" s="28"/>
      <c r="L913" s="28"/>
      <c r="M913" s="28"/>
      <c r="N913" s="28"/>
      <c r="O913" s="28"/>
      <c r="P913" s="28"/>
      <c r="Q913" s="1"/>
    </row>
    <row r="914" spans="1:17" x14ac:dyDescent="0.35">
      <c r="A914" s="28">
        <v>7</v>
      </c>
      <c r="B914" s="43" t="s">
        <v>1233</v>
      </c>
      <c r="C914" s="43" t="s">
        <v>1234</v>
      </c>
      <c r="D914" s="45" t="s">
        <v>0</v>
      </c>
      <c r="E914" s="46">
        <v>174</v>
      </c>
      <c r="F914" s="59">
        <v>46296</v>
      </c>
      <c r="G914" s="43" t="s">
        <v>18</v>
      </c>
      <c r="H914" s="43" t="s">
        <v>21</v>
      </c>
      <c r="I914" s="46">
        <v>174</v>
      </c>
      <c r="J914" s="45"/>
      <c r="K914" s="28"/>
      <c r="L914" s="28"/>
      <c r="M914" s="28"/>
      <c r="N914" s="28"/>
      <c r="O914" s="28"/>
      <c r="P914" s="28"/>
      <c r="Q914" s="1"/>
    </row>
    <row r="915" spans="1:17" x14ac:dyDescent="0.35">
      <c r="A915" s="28">
        <v>7</v>
      </c>
      <c r="B915" s="43">
        <v>8948</v>
      </c>
      <c r="C915" s="43" t="s">
        <v>1235</v>
      </c>
      <c r="D915" s="43" t="s">
        <v>0</v>
      </c>
      <c r="E915" s="43">
        <v>228</v>
      </c>
      <c r="F915" s="44">
        <v>46296</v>
      </c>
      <c r="G915" s="43" t="s">
        <v>12</v>
      </c>
      <c r="H915" s="48"/>
      <c r="I915" s="43">
        <v>1</v>
      </c>
      <c r="J915" s="44">
        <v>46026</v>
      </c>
      <c r="K915" s="28"/>
      <c r="L915" s="28"/>
      <c r="M915" s="28"/>
      <c r="N915" s="28"/>
      <c r="O915" s="28"/>
      <c r="P915" s="28"/>
      <c r="Q915" s="1"/>
    </row>
    <row r="916" spans="1:17" x14ac:dyDescent="0.35">
      <c r="A916" s="28">
        <v>7</v>
      </c>
      <c r="B916" s="48">
        <v>609</v>
      </c>
      <c r="C916" s="45" t="s">
        <v>1236</v>
      </c>
      <c r="D916" s="45" t="s">
        <v>0</v>
      </c>
      <c r="E916" s="46">
        <v>12</v>
      </c>
      <c r="F916" s="44">
        <v>46296</v>
      </c>
      <c r="G916" s="45" t="s">
        <v>18</v>
      </c>
      <c r="H916" s="45" t="s">
        <v>24</v>
      </c>
      <c r="I916" s="46">
        <v>1</v>
      </c>
      <c r="J916" s="45"/>
      <c r="K916" s="28"/>
      <c r="L916" s="28"/>
      <c r="M916" s="28"/>
      <c r="N916" s="28"/>
      <c r="O916" s="28"/>
      <c r="P916" s="28"/>
      <c r="Q916" s="1"/>
    </row>
    <row r="917" spans="1:17" x14ac:dyDescent="0.35">
      <c r="A917" s="28">
        <v>7</v>
      </c>
      <c r="B917" s="43">
        <v>10</v>
      </c>
      <c r="C917" s="45" t="s">
        <v>1237</v>
      </c>
      <c r="D917" s="45" t="s">
        <v>0</v>
      </c>
      <c r="E917" s="43">
        <v>376</v>
      </c>
      <c r="F917" s="44">
        <v>46327</v>
      </c>
      <c r="G917" s="45" t="s">
        <v>23</v>
      </c>
      <c r="H917" s="45" t="s">
        <v>13</v>
      </c>
      <c r="I917" s="46">
        <v>4</v>
      </c>
      <c r="J917" s="45" t="s">
        <v>1224</v>
      </c>
      <c r="K917" s="28"/>
      <c r="L917" s="28"/>
      <c r="M917" s="28"/>
      <c r="N917" s="28"/>
      <c r="O917" s="28"/>
      <c r="P917" s="28"/>
      <c r="Q917" s="1"/>
    </row>
    <row r="918" spans="1:17" x14ac:dyDescent="0.35">
      <c r="A918" s="28">
        <v>7</v>
      </c>
      <c r="B918" s="43">
        <v>2425</v>
      </c>
      <c r="C918" s="43" t="s">
        <v>1238</v>
      </c>
      <c r="D918" s="45" t="s">
        <v>0</v>
      </c>
      <c r="E918" s="46">
        <v>58</v>
      </c>
      <c r="F918" s="44">
        <v>46296</v>
      </c>
      <c r="G918" s="45" t="s">
        <v>18</v>
      </c>
      <c r="H918" s="43" t="s">
        <v>1239</v>
      </c>
      <c r="I918" s="43" t="s">
        <v>1240</v>
      </c>
      <c r="J918" s="45" t="s">
        <v>1224</v>
      </c>
      <c r="K918" s="28"/>
      <c r="L918" s="28"/>
      <c r="M918" s="28"/>
      <c r="N918" s="28"/>
    </row>
    <row r="919" spans="1:17" x14ac:dyDescent="0.35">
      <c r="A919" s="28">
        <v>7</v>
      </c>
      <c r="B919" s="43">
        <v>450</v>
      </c>
      <c r="C919" s="43" t="s">
        <v>1241</v>
      </c>
      <c r="D919" s="45" t="s">
        <v>0</v>
      </c>
      <c r="E919" s="46">
        <v>129</v>
      </c>
      <c r="F919" s="44">
        <v>46296</v>
      </c>
      <c r="G919" s="45" t="s">
        <v>12</v>
      </c>
      <c r="H919" s="45" t="s">
        <v>27</v>
      </c>
      <c r="I919" s="46">
        <v>2</v>
      </c>
      <c r="J919" s="45" t="s">
        <v>1224</v>
      </c>
      <c r="K919" s="28"/>
      <c r="L919" s="28"/>
      <c r="M919" s="28"/>
      <c r="N919" s="28"/>
    </row>
    <row r="920" spans="1:17" x14ac:dyDescent="0.35">
      <c r="A920" s="28">
        <v>7</v>
      </c>
      <c r="B920" s="43">
        <v>16</v>
      </c>
      <c r="C920" s="45" t="s">
        <v>1242</v>
      </c>
      <c r="D920" s="45" t="s">
        <v>0</v>
      </c>
      <c r="E920" s="46">
        <v>50</v>
      </c>
      <c r="F920" s="44">
        <v>46447</v>
      </c>
      <c r="G920" s="45" t="s">
        <v>18</v>
      </c>
      <c r="H920" s="45" t="s">
        <v>13</v>
      </c>
      <c r="I920" s="48"/>
      <c r="J920" s="45" t="s">
        <v>1224</v>
      </c>
      <c r="K920" s="28"/>
      <c r="L920" s="28"/>
      <c r="M920" s="28"/>
      <c r="N920" s="28"/>
    </row>
    <row r="921" spans="1:17" x14ac:dyDescent="0.35">
      <c r="A921" s="28">
        <v>7</v>
      </c>
      <c r="B921" s="43">
        <v>727</v>
      </c>
      <c r="C921" s="45" t="s">
        <v>1243</v>
      </c>
      <c r="D921" s="45" t="s">
        <v>0</v>
      </c>
      <c r="E921" s="46">
        <v>62</v>
      </c>
      <c r="F921" s="44">
        <v>46388</v>
      </c>
      <c r="G921" s="45" t="s">
        <v>23</v>
      </c>
      <c r="H921" s="45" t="s">
        <v>24</v>
      </c>
      <c r="I921" s="48"/>
      <c r="J921" s="45" t="s">
        <v>1224</v>
      </c>
      <c r="K921" s="28"/>
      <c r="L921" s="28"/>
      <c r="M921" s="28"/>
      <c r="N921" s="28"/>
    </row>
    <row r="922" spans="1:17" x14ac:dyDescent="0.35">
      <c r="A922" s="28">
        <v>7</v>
      </c>
      <c r="B922" s="43" t="s">
        <v>1244</v>
      </c>
      <c r="C922" s="45" t="s">
        <v>1245</v>
      </c>
      <c r="D922" s="45" t="s">
        <v>0</v>
      </c>
      <c r="E922" s="46">
        <v>141</v>
      </c>
      <c r="F922" s="44">
        <v>46631</v>
      </c>
      <c r="G922" s="45" t="s">
        <v>18</v>
      </c>
      <c r="H922" s="45" t="s">
        <v>13</v>
      </c>
      <c r="I922" s="48"/>
      <c r="J922" s="45" t="s">
        <v>1224</v>
      </c>
      <c r="K922" s="28"/>
      <c r="L922" s="28"/>
      <c r="M922" s="28"/>
      <c r="N922" s="28"/>
    </row>
    <row r="923" spans="1:17" x14ac:dyDescent="0.35">
      <c r="A923" s="28">
        <v>7</v>
      </c>
      <c r="B923" s="43">
        <v>1111</v>
      </c>
      <c r="C923" s="45" t="s">
        <v>99</v>
      </c>
      <c r="D923" s="45" t="s">
        <v>0</v>
      </c>
      <c r="E923" s="46">
        <v>30</v>
      </c>
      <c r="F923" s="44">
        <v>46966</v>
      </c>
      <c r="G923" s="45" t="s">
        <v>18</v>
      </c>
      <c r="H923" s="43" t="s">
        <v>342</v>
      </c>
      <c r="I923" s="48"/>
      <c r="J923" s="45" t="s">
        <v>1224</v>
      </c>
      <c r="K923" s="28"/>
      <c r="L923" s="28"/>
      <c r="M923" s="28"/>
      <c r="N923" s="28"/>
    </row>
    <row r="924" spans="1:17" x14ac:dyDescent="0.35">
      <c r="A924" s="28">
        <v>7</v>
      </c>
      <c r="B924" s="43">
        <v>1717</v>
      </c>
      <c r="C924" s="45" t="s">
        <v>1246</v>
      </c>
      <c r="D924" s="45" t="s">
        <v>0</v>
      </c>
      <c r="E924" s="46">
        <v>186</v>
      </c>
      <c r="F924" s="44">
        <v>46835</v>
      </c>
      <c r="G924" s="45" t="s">
        <v>12</v>
      </c>
      <c r="H924" s="45" t="s">
        <v>27</v>
      </c>
      <c r="I924" s="46">
        <v>1</v>
      </c>
      <c r="J924" s="45" t="s">
        <v>1224</v>
      </c>
      <c r="K924" s="28"/>
      <c r="L924" s="28"/>
      <c r="M924" s="28"/>
      <c r="N924" s="28"/>
    </row>
    <row r="925" spans="1:17" x14ac:dyDescent="0.35">
      <c r="A925" s="28">
        <v>7</v>
      </c>
      <c r="B925" s="43">
        <v>1512</v>
      </c>
      <c r="C925" s="45" t="s">
        <v>926</v>
      </c>
      <c r="D925" s="45" t="s">
        <v>0</v>
      </c>
      <c r="E925" s="43">
        <v>16</v>
      </c>
      <c r="F925" s="59">
        <v>46296</v>
      </c>
      <c r="G925" s="45" t="s">
        <v>26</v>
      </c>
      <c r="H925" s="45" t="s">
        <v>27</v>
      </c>
      <c r="I925" s="43" t="s">
        <v>121</v>
      </c>
      <c r="J925" s="45"/>
      <c r="K925" s="28"/>
      <c r="L925" s="28"/>
      <c r="M925" s="28"/>
      <c r="N925" s="28"/>
    </row>
    <row r="926" spans="1:17" x14ac:dyDescent="0.35">
      <c r="A926" s="28">
        <v>7</v>
      </c>
      <c r="B926" s="43">
        <v>2410</v>
      </c>
      <c r="C926" s="45" t="s">
        <v>1247</v>
      </c>
      <c r="D926" s="45" t="s">
        <v>0</v>
      </c>
      <c r="E926" s="46">
        <v>10</v>
      </c>
      <c r="F926" s="44">
        <v>47366</v>
      </c>
      <c r="G926" s="45" t="s">
        <v>12</v>
      </c>
      <c r="H926" s="45" t="s">
        <v>24</v>
      </c>
      <c r="I926" s="46">
        <v>1</v>
      </c>
      <c r="J926" s="45" t="s">
        <v>1224</v>
      </c>
      <c r="K926" s="28"/>
      <c r="L926" s="28"/>
      <c r="M926" s="28"/>
      <c r="N926" s="28"/>
    </row>
    <row r="927" spans="1:17" x14ac:dyDescent="0.35">
      <c r="A927" s="28">
        <v>7</v>
      </c>
      <c r="B927" s="43">
        <v>275</v>
      </c>
      <c r="C927" s="45" t="s">
        <v>1248</v>
      </c>
      <c r="D927" s="45" t="s">
        <v>0</v>
      </c>
      <c r="E927" s="46">
        <v>42</v>
      </c>
      <c r="F927" s="44">
        <v>46295</v>
      </c>
      <c r="G927" s="45" t="s">
        <v>18</v>
      </c>
      <c r="H927" s="45" t="s">
        <v>27</v>
      </c>
      <c r="I927" s="46">
        <v>2</v>
      </c>
      <c r="J927" s="45"/>
      <c r="K927" s="28"/>
      <c r="L927" s="28"/>
      <c r="M927" s="28"/>
      <c r="N927" s="28"/>
    </row>
    <row r="928" spans="1:17" x14ac:dyDescent="0.35">
      <c r="A928" s="28">
        <v>7</v>
      </c>
      <c r="B928" s="43" t="s">
        <v>1249</v>
      </c>
      <c r="C928" s="45" t="s">
        <v>1250</v>
      </c>
      <c r="D928" s="45" t="s">
        <v>0</v>
      </c>
      <c r="E928" s="46">
        <v>55</v>
      </c>
      <c r="F928" s="59">
        <v>46296</v>
      </c>
      <c r="G928" s="45" t="s">
        <v>18</v>
      </c>
      <c r="H928" s="43" t="s">
        <v>342</v>
      </c>
      <c r="I928" s="46">
        <v>4</v>
      </c>
      <c r="J928" s="45"/>
      <c r="K928" s="28"/>
      <c r="L928" s="28"/>
      <c r="M928" s="28"/>
      <c r="N928" s="28"/>
    </row>
    <row r="929" spans="1:14" x14ac:dyDescent="0.35">
      <c r="A929" s="28">
        <v>7</v>
      </c>
      <c r="B929" s="43" t="s">
        <v>1251</v>
      </c>
      <c r="C929" s="45" t="s">
        <v>1252</v>
      </c>
      <c r="D929" s="45" t="s">
        <v>0</v>
      </c>
      <c r="E929" s="46">
        <v>36</v>
      </c>
      <c r="F929" s="59">
        <v>46296</v>
      </c>
      <c r="G929" s="45" t="s">
        <v>18</v>
      </c>
      <c r="H929" s="45" t="s">
        <v>27</v>
      </c>
      <c r="I929" s="46">
        <v>1</v>
      </c>
      <c r="J929" s="45"/>
      <c r="K929" s="28"/>
      <c r="L929" s="28"/>
      <c r="M929" s="28"/>
      <c r="N929" s="28"/>
    </row>
    <row r="930" spans="1:14" x14ac:dyDescent="0.35">
      <c r="A930" s="28">
        <v>7</v>
      </c>
      <c r="B930" s="43">
        <v>215</v>
      </c>
      <c r="C930" s="45" t="s">
        <v>1041</v>
      </c>
      <c r="D930" s="45" t="s">
        <v>0</v>
      </c>
      <c r="E930" s="46">
        <v>311</v>
      </c>
      <c r="F930" s="44">
        <v>46296</v>
      </c>
      <c r="G930" s="45" t="s">
        <v>18</v>
      </c>
      <c r="H930" s="45" t="s">
        <v>27</v>
      </c>
      <c r="I930" s="46">
        <v>2</v>
      </c>
      <c r="J930" s="45"/>
      <c r="K930" s="28"/>
      <c r="L930" s="28"/>
      <c r="M930" s="28"/>
      <c r="N930" s="28"/>
    </row>
    <row r="931" spans="1:14" x14ac:dyDescent="0.35">
      <c r="A931" s="28">
        <v>7</v>
      </c>
      <c r="B931" s="43">
        <v>8720</v>
      </c>
      <c r="C931" s="45" t="s">
        <v>1253</v>
      </c>
      <c r="D931" s="45" t="s">
        <v>0</v>
      </c>
      <c r="E931" s="46">
        <v>115</v>
      </c>
      <c r="F931" s="44">
        <v>46387</v>
      </c>
      <c r="G931" s="45" t="s">
        <v>12</v>
      </c>
      <c r="H931" s="45" t="s">
        <v>27</v>
      </c>
      <c r="I931" s="46">
        <v>4</v>
      </c>
      <c r="J931" s="45" t="s">
        <v>1224</v>
      </c>
      <c r="K931" s="28"/>
      <c r="L931" s="28"/>
      <c r="M931" s="28"/>
      <c r="N931" s="28"/>
    </row>
    <row r="932" spans="1:14" x14ac:dyDescent="0.35">
      <c r="A932" s="28">
        <v>7</v>
      </c>
      <c r="B932" s="43">
        <v>333</v>
      </c>
      <c r="C932" s="45" t="s">
        <v>1254</v>
      </c>
      <c r="D932" s="45" t="s">
        <v>0</v>
      </c>
      <c r="E932" s="46">
        <v>128</v>
      </c>
      <c r="F932" s="44">
        <v>46721</v>
      </c>
      <c r="G932" s="45" t="s">
        <v>12</v>
      </c>
      <c r="H932" s="45" t="s">
        <v>27</v>
      </c>
      <c r="I932" s="46">
        <v>2</v>
      </c>
      <c r="J932" s="45" t="s">
        <v>1224</v>
      </c>
      <c r="K932" s="28"/>
      <c r="L932" s="28"/>
      <c r="M932" s="28"/>
      <c r="N932" s="28"/>
    </row>
    <row r="933" spans="1:14" x14ac:dyDescent="0.35">
      <c r="A933" s="28">
        <v>7</v>
      </c>
      <c r="B933" s="43">
        <v>4940</v>
      </c>
      <c r="C933" s="45" t="s">
        <v>1255</v>
      </c>
      <c r="D933" s="45" t="s">
        <v>0</v>
      </c>
      <c r="E933" s="46">
        <v>87</v>
      </c>
      <c r="F933" s="44">
        <v>46873</v>
      </c>
      <c r="G933" s="45" t="s">
        <v>18</v>
      </c>
      <c r="H933" s="45" t="s">
        <v>13</v>
      </c>
      <c r="I933" s="46">
        <v>2</v>
      </c>
      <c r="J933" s="45" t="s">
        <v>1224</v>
      </c>
      <c r="K933" s="28"/>
      <c r="L933" s="28"/>
      <c r="M933" s="28"/>
      <c r="N933" s="28"/>
    </row>
    <row r="934" spans="1:14" x14ac:dyDescent="0.35">
      <c r="A934" s="28">
        <v>7</v>
      </c>
      <c r="B934" s="43">
        <v>45681</v>
      </c>
      <c r="C934" s="45" t="s">
        <v>1256</v>
      </c>
      <c r="D934" s="45" t="s">
        <v>0</v>
      </c>
      <c r="E934" s="46">
        <v>24</v>
      </c>
      <c r="F934" s="44">
        <v>46568</v>
      </c>
      <c r="G934" s="45" t="s">
        <v>26</v>
      </c>
      <c r="H934" s="45" t="s">
        <v>27</v>
      </c>
      <c r="I934" s="46">
        <v>2</v>
      </c>
      <c r="J934" s="45" t="s">
        <v>1224</v>
      </c>
      <c r="K934" s="28"/>
      <c r="L934" s="28"/>
      <c r="M934" s="28"/>
      <c r="N934" s="28"/>
    </row>
    <row r="935" spans="1:14" x14ac:dyDescent="0.35">
      <c r="A935" s="28">
        <v>7</v>
      </c>
      <c r="B935" s="43">
        <v>788</v>
      </c>
      <c r="C935" s="43" t="s">
        <v>1257</v>
      </c>
      <c r="D935" s="45" t="s">
        <v>0</v>
      </c>
      <c r="E935" s="43">
        <v>150</v>
      </c>
      <c r="F935" s="44">
        <v>46327</v>
      </c>
      <c r="G935" s="45" t="s">
        <v>18</v>
      </c>
      <c r="H935" s="45" t="s">
        <v>27</v>
      </c>
      <c r="I935" s="43">
        <v>1</v>
      </c>
      <c r="J935" s="43" t="s">
        <v>1224</v>
      </c>
      <c r="K935" s="28"/>
      <c r="L935" s="28"/>
      <c r="M935" s="28"/>
      <c r="N935" s="28"/>
    </row>
    <row r="936" spans="1:14" x14ac:dyDescent="0.35">
      <c r="A936" s="28">
        <v>7</v>
      </c>
      <c r="B936" s="43">
        <v>380</v>
      </c>
      <c r="C936" s="43" t="s">
        <v>1258</v>
      </c>
      <c r="D936" s="45" t="s">
        <v>0</v>
      </c>
      <c r="E936" s="43">
        <v>132</v>
      </c>
      <c r="F936" s="44">
        <v>46415</v>
      </c>
      <c r="G936" s="45" t="s">
        <v>18</v>
      </c>
      <c r="H936" s="43" t="s">
        <v>1259</v>
      </c>
      <c r="I936" s="43">
        <v>2</v>
      </c>
      <c r="J936" s="43" t="s">
        <v>1224</v>
      </c>
      <c r="K936" s="28"/>
      <c r="L936" s="28"/>
      <c r="M936" s="28"/>
      <c r="N936" s="28"/>
    </row>
    <row r="937" spans="1:14" x14ac:dyDescent="0.35">
      <c r="A937" s="28">
        <v>7</v>
      </c>
      <c r="B937" s="43">
        <v>617</v>
      </c>
      <c r="C937" s="43" t="s">
        <v>1260</v>
      </c>
      <c r="D937" s="45" t="s">
        <v>0</v>
      </c>
      <c r="E937" s="43">
        <v>56</v>
      </c>
      <c r="F937" s="44">
        <v>46387</v>
      </c>
      <c r="G937" s="45" t="s">
        <v>18</v>
      </c>
      <c r="H937" s="45" t="s">
        <v>13</v>
      </c>
      <c r="I937" s="43">
        <v>1</v>
      </c>
      <c r="J937" s="43" t="s">
        <v>732</v>
      </c>
      <c r="K937" s="28"/>
      <c r="L937" s="28"/>
      <c r="M937" s="28"/>
      <c r="N937" s="28"/>
    </row>
    <row r="938" spans="1:14" x14ac:dyDescent="0.35">
      <c r="A938" s="28">
        <v>7</v>
      </c>
      <c r="B938" s="43">
        <v>639</v>
      </c>
      <c r="C938" s="45" t="s">
        <v>806</v>
      </c>
      <c r="D938" s="45" t="s">
        <v>0</v>
      </c>
      <c r="E938" s="46">
        <v>123</v>
      </c>
      <c r="F938" s="44">
        <v>46296</v>
      </c>
      <c r="G938" s="45" t="s">
        <v>18</v>
      </c>
      <c r="H938" s="45" t="s">
        <v>27</v>
      </c>
      <c r="I938" s="46">
        <v>2</v>
      </c>
      <c r="J938" s="45"/>
      <c r="K938" s="28"/>
      <c r="L938" s="28"/>
      <c r="M938" s="28"/>
      <c r="N938" s="28"/>
    </row>
    <row r="939" spans="1:14" x14ac:dyDescent="0.35">
      <c r="A939" s="28">
        <v>7</v>
      </c>
      <c r="B939" s="43">
        <v>1027</v>
      </c>
      <c r="C939" s="45" t="s">
        <v>1261</v>
      </c>
      <c r="D939" s="45" t="s">
        <v>0</v>
      </c>
      <c r="E939" s="46">
        <v>62</v>
      </c>
      <c r="F939" s="44">
        <v>46296</v>
      </c>
      <c r="G939" s="45" t="s">
        <v>18</v>
      </c>
      <c r="H939" s="43" t="s">
        <v>21</v>
      </c>
      <c r="I939" s="46">
        <v>5</v>
      </c>
      <c r="J939" s="45"/>
      <c r="K939" s="28"/>
      <c r="L939" s="28"/>
      <c r="M939" s="28"/>
      <c r="N939" s="28"/>
    </row>
    <row r="940" spans="1:14" x14ac:dyDescent="0.35">
      <c r="A940" s="28">
        <v>7</v>
      </c>
      <c r="B940" s="43">
        <v>40</v>
      </c>
      <c r="C940" s="45" t="s">
        <v>1262</v>
      </c>
      <c r="D940" s="45" t="s">
        <v>0</v>
      </c>
      <c r="E940" s="46">
        <v>70</v>
      </c>
      <c r="F940" s="44">
        <v>46296</v>
      </c>
      <c r="G940" s="45" t="s">
        <v>18</v>
      </c>
      <c r="H940" s="45" t="s">
        <v>27</v>
      </c>
      <c r="I940" s="43">
        <v>1</v>
      </c>
      <c r="J940" s="45"/>
      <c r="K940" s="28"/>
      <c r="L940" s="28"/>
      <c r="M940" s="28"/>
      <c r="N940" s="28"/>
    </row>
    <row r="941" spans="1:14" x14ac:dyDescent="0.35">
      <c r="A941" s="28">
        <v>7</v>
      </c>
      <c r="B941" s="43">
        <v>15403</v>
      </c>
      <c r="C941" s="43" t="s">
        <v>1263</v>
      </c>
      <c r="D941" s="45" t="s">
        <v>0</v>
      </c>
      <c r="E941" s="43">
        <v>38</v>
      </c>
      <c r="F941" s="44">
        <v>46296</v>
      </c>
      <c r="G941" s="45" t="s">
        <v>18</v>
      </c>
      <c r="H941" s="45" t="s">
        <v>27</v>
      </c>
      <c r="I941" s="46">
        <v>1</v>
      </c>
      <c r="J941" s="45"/>
      <c r="K941" s="28"/>
      <c r="L941" s="28"/>
      <c r="M941" s="28"/>
      <c r="N941" s="28"/>
    </row>
    <row r="942" spans="1:14" x14ac:dyDescent="0.35">
      <c r="A942" s="28">
        <v>7</v>
      </c>
      <c r="B942" s="43">
        <v>1732</v>
      </c>
      <c r="C942" s="43" t="s">
        <v>1264</v>
      </c>
      <c r="D942" s="45" t="s">
        <v>0</v>
      </c>
      <c r="E942" s="46">
        <v>34</v>
      </c>
      <c r="F942" s="44">
        <v>46315</v>
      </c>
      <c r="G942" s="45" t="s">
        <v>12</v>
      </c>
      <c r="H942" s="43" t="s">
        <v>134</v>
      </c>
      <c r="I942" s="46">
        <v>4</v>
      </c>
      <c r="J942" s="45" t="s">
        <v>1224</v>
      </c>
      <c r="K942" s="28"/>
      <c r="L942" s="28"/>
      <c r="M942" s="28"/>
      <c r="N942" s="28"/>
    </row>
    <row r="943" spans="1:14" x14ac:dyDescent="0.35">
      <c r="A943" s="28">
        <v>7</v>
      </c>
      <c r="B943" s="43">
        <v>1704</v>
      </c>
      <c r="C943" s="45" t="s">
        <v>1265</v>
      </c>
      <c r="D943" s="45" t="s">
        <v>0</v>
      </c>
      <c r="E943" s="46">
        <v>17</v>
      </c>
      <c r="F943" s="44">
        <v>46481</v>
      </c>
      <c r="G943" s="45" t="s">
        <v>18</v>
      </c>
      <c r="H943" s="43" t="s">
        <v>342</v>
      </c>
      <c r="I943" s="46">
        <v>3</v>
      </c>
      <c r="J943" s="45" t="s">
        <v>1224</v>
      </c>
      <c r="K943" s="28"/>
      <c r="L943" s="28"/>
      <c r="M943" s="28"/>
      <c r="N943" s="28"/>
    </row>
    <row r="944" spans="1:14" x14ac:dyDescent="0.35">
      <c r="A944" s="28">
        <v>7</v>
      </c>
      <c r="B944" s="43">
        <v>828</v>
      </c>
      <c r="C944" s="43" t="s">
        <v>1266</v>
      </c>
      <c r="D944" s="45" t="s">
        <v>0</v>
      </c>
      <c r="E944" s="43">
        <v>10</v>
      </c>
      <c r="F944" s="44">
        <v>46500</v>
      </c>
      <c r="G944" s="45" t="s">
        <v>18</v>
      </c>
      <c r="H944" s="43" t="s">
        <v>342</v>
      </c>
      <c r="I944" s="43">
        <v>3</v>
      </c>
      <c r="J944" s="43" t="s">
        <v>1224</v>
      </c>
      <c r="K944" s="28"/>
      <c r="L944" s="28"/>
      <c r="M944" s="28"/>
      <c r="N944" s="28"/>
    </row>
    <row r="945" spans="1:14" x14ac:dyDescent="0.35">
      <c r="A945" s="28">
        <v>7</v>
      </c>
      <c r="B945" s="43">
        <v>715</v>
      </c>
      <c r="C945" s="43" t="s">
        <v>1267</v>
      </c>
      <c r="D945" s="45" t="s">
        <v>0</v>
      </c>
      <c r="E945" s="46">
        <v>40</v>
      </c>
      <c r="F945" s="44">
        <v>46661</v>
      </c>
      <c r="G945" s="45" t="s">
        <v>18</v>
      </c>
      <c r="H945" s="45" t="s">
        <v>27</v>
      </c>
      <c r="I945" s="46">
        <v>1</v>
      </c>
      <c r="J945" s="45" t="s">
        <v>1224</v>
      </c>
      <c r="K945" s="28"/>
      <c r="L945" s="28"/>
      <c r="M945" s="28"/>
      <c r="N945" s="28"/>
    </row>
    <row r="946" spans="1:14" x14ac:dyDescent="0.35">
      <c r="A946" s="28">
        <v>7</v>
      </c>
      <c r="B946" s="43">
        <v>330</v>
      </c>
      <c r="C946" s="43" t="s">
        <v>743</v>
      </c>
      <c r="D946" s="45" t="s">
        <v>0</v>
      </c>
      <c r="E946" s="43">
        <v>47</v>
      </c>
      <c r="F946" s="44">
        <v>46752</v>
      </c>
      <c r="G946" s="45" t="s">
        <v>18</v>
      </c>
      <c r="H946" s="45" t="s">
        <v>27</v>
      </c>
      <c r="I946" s="46">
        <v>1</v>
      </c>
      <c r="J946" s="45" t="s">
        <v>1224</v>
      </c>
      <c r="K946" s="28"/>
      <c r="L946" s="28"/>
      <c r="M946" s="28"/>
      <c r="N946" s="28"/>
    </row>
    <row r="947" spans="1:14" x14ac:dyDescent="0.35">
      <c r="A947" s="28">
        <v>7</v>
      </c>
      <c r="B947" s="43">
        <v>517</v>
      </c>
      <c r="C947" s="45" t="s">
        <v>71</v>
      </c>
      <c r="D947" s="45" t="s">
        <v>0</v>
      </c>
      <c r="E947" s="46">
        <v>10</v>
      </c>
      <c r="F947" s="44">
        <v>46779</v>
      </c>
      <c r="G947" s="45" t="s">
        <v>18</v>
      </c>
      <c r="H947" s="43" t="s">
        <v>342</v>
      </c>
      <c r="I947" s="43">
        <v>2</v>
      </c>
      <c r="J947" s="45" t="s">
        <v>1224</v>
      </c>
      <c r="K947" s="28"/>
      <c r="L947" s="28"/>
      <c r="M947" s="28"/>
      <c r="N947" s="28"/>
    </row>
    <row r="948" spans="1:14" x14ac:dyDescent="0.35">
      <c r="A948" s="28">
        <v>7</v>
      </c>
      <c r="B948" s="43" t="s">
        <v>1268</v>
      </c>
      <c r="C948" s="43" t="s">
        <v>1269</v>
      </c>
      <c r="D948" s="45" t="s">
        <v>0</v>
      </c>
      <c r="E948" s="43">
        <v>81</v>
      </c>
      <c r="F948" s="44">
        <v>46810</v>
      </c>
      <c r="G948" s="45" t="s">
        <v>18</v>
      </c>
      <c r="H948" s="45" t="s">
        <v>27</v>
      </c>
      <c r="I948" s="46">
        <v>1</v>
      </c>
      <c r="J948" s="45" t="s">
        <v>1224</v>
      </c>
      <c r="K948" s="28"/>
      <c r="L948" s="28"/>
      <c r="M948" s="28"/>
      <c r="N948" s="28"/>
    </row>
    <row r="949" spans="1:14" x14ac:dyDescent="0.35">
      <c r="A949" s="28">
        <v>7</v>
      </c>
      <c r="B949" s="43" t="s">
        <v>1270</v>
      </c>
      <c r="C949" s="45" t="s">
        <v>1271</v>
      </c>
      <c r="D949" s="45" t="s">
        <v>0</v>
      </c>
      <c r="E949" s="46">
        <v>134</v>
      </c>
      <c r="F949" s="44">
        <v>46904</v>
      </c>
      <c r="G949" s="45" t="s">
        <v>18</v>
      </c>
      <c r="H949" s="45" t="s">
        <v>27</v>
      </c>
      <c r="I949" s="43">
        <v>3</v>
      </c>
      <c r="J949" s="45" t="s">
        <v>1224</v>
      </c>
      <c r="K949" s="28"/>
      <c r="L949" s="28"/>
      <c r="M949" s="28"/>
      <c r="N949" s="28"/>
    </row>
    <row r="950" spans="1:14" x14ac:dyDescent="0.35">
      <c r="A950" s="28">
        <v>7</v>
      </c>
      <c r="B950" s="43" t="s">
        <v>1272</v>
      </c>
      <c r="C950" s="45" t="s">
        <v>1273</v>
      </c>
      <c r="D950" s="45" t="s">
        <v>0</v>
      </c>
      <c r="E950" s="46">
        <v>76</v>
      </c>
      <c r="F950" s="44">
        <v>46912</v>
      </c>
      <c r="G950" s="45" t="s">
        <v>18</v>
      </c>
      <c r="H950" s="45" t="s">
        <v>27</v>
      </c>
      <c r="I950" s="46">
        <v>2</v>
      </c>
      <c r="J950" s="45" t="s">
        <v>1224</v>
      </c>
      <c r="K950" s="28"/>
      <c r="L950" s="28"/>
      <c r="M950" s="28"/>
      <c r="N950" s="28"/>
    </row>
    <row r="951" spans="1:14" x14ac:dyDescent="0.35">
      <c r="A951" s="28">
        <v>7</v>
      </c>
      <c r="B951" s="43">
        <v>328</v>
      </c>
      <c r="C951" s="43" t="s">
        <v>1274</v>
      </c>
      <c r="D951" s="45" t="s">
        <v>0</v>
      </c>
      <c r="E951" s="43">
        <v>97</v>
      </c>
      <c r="F951" s="44">
        <v>47391</v>
      </c>
      <c r="G951" s="45" t="s">
        <v>18</v>
      </c>
      <c r="H951" s="45" t="s">
        <v>27</v>
      </c>
      <c r="I951" s="46">
        <v>2</v>
      </c>
      <c r="J951" s="45" t="s">
        <v>1224</v>
      </c>
      <c r="K951" s="28"/>
      <c r="L951" s="28"/>
      <c r="M951" s="28"/>
      <c r="N951" s="28"/>
    </row>
    <row r="952" spans="1:14" ht="29" x14ac:dyDescent="0.35">
      <c r="A952" s="28">
        <v>7</v>
      </c>
      <c r="B952" s="43" t="s">
        <v>1275</v>
      </c>
      <c r="C952" s="45" t="s">
        <v>1276</v>
      </c>
      <c r="D952" s="45" t="s">
        <v>0</v>
      </c>
      <c r="E952" s="46">
        <v>192</v>
      </c>
      <c r="F952" s="59">
        <v>46296</v>
      </c>
      <c r="G952" s="45" t="s">
        <v>18</v>
      </c>
      <c r="H952" s="45" t="s">
        <v>33</v>
      </c>
      <c r="I952" s="46">
        <v>3</v>
      </c>
      <c r="J952" s="45" t="s">
        <v>1277</v>
      </c>
      <c r="K952" s="28"/>
      <c r="L952" s="28"/>
      <c r="M952" s="28"/>
      <c r="N952" s="28"/>
    </row>
    <row r="953" spans="1:14" ht="29" x14ac:dyDescent="0.35">
      <c r="A953" s="28">
        <v>7</v>
      </c>
      <c r="B953" s="43" t="s">
        <v>1278</v>
      </c>
      <c r="C953" s="45" t="s">
        <v>1279</v>
      </c>
      <c r="D953" s="45" t="s">
        <v>0</v>
      </c>
      <c r="E953" s="46">
        <v>128</v>
      </c>
      <c r="F953" s="59">
        <v>46296</v>
      </c>
      <c r="G953" s="45" t="s">
        <v>18</v>
      </c>
      <c r="H953" s="45" t="s">
        <v>33</v>
      </c>
      <c r="I953" s="46">
        <v>3</v>
      </c>
      <c r="J953" s="45" t="s">
        <v>1280</v>
      </c>
      <c r="K953" s="28"/>
      <c r="L953" s="28"/>
      <c r="M953" s="28"/>
      <c r="N953" s="28"/>
    </row>
    <row r="954" spans="1:14" x14ac:dyDescent="0.35">
      <c r="A954" s="28">
        <v>7</v>
      </c>
      <c r="B954" s="43">
        <v>33</v>
      </c>
      <c r="C954" s="45" t="s">
        <v>1281</v>
      </c>
      <c r="D954" s="45" t="s">
        <v>0</v>
      </c>
      <c r="E954" s="46">
        <v>186</v>
      </c>
      <c r="F954" s="59">
        <v>46296</v>
      </c>
      <c r="G954" s="45" t="s">
        <v>18</v>
      </c>
      <c r="H954" s="45" t="s">
        <v>33</v>
      </c>
      <c r="I954" s="46">
        <v>9</v>
      </c>
      <c r="J954" s="45"/>
      <c r="K954" s="28"/>
      <c r="L954" s="28"/>
      <c r="M954" s="28"/>
      <c r="N954" s="28"/>
    </row>
    <row r="955" spans="1:14" x14ac:dyDescent="0.35">
      <c r="A955" s="28">
        <v>7</v>
      </c>
      <c r="B955" s="43" t="s">
        <v>1282</v>
      </c>
      <c r="C955" s="45" t="s">
        <v>1283</v>
      </c>
      <c r="D955" s="45" t="s">
        <v>0</v>
      </c>
      <c r="E955" s="46">
        <v>160</v>
      </c>
      <c r="F955" s="59">
        <v>46296</v>
      </c>
      <c r="G955" s="45" t="s">
        <v>18</v>
      </c>
      <c r="H955" s="45" t="s">
        <v>33</v>
      </c>
      <c r="I955" s="46">
        <v>9</v>
      </c>
      <c r="J955" s="45"/>
      <c r="K955" s="28"/>
      <c r="L955" s="28"/>
      <c r="M955" s="28"/>
      <c r="N955" s="28"/>
    </row>
    <row r="956" spans="1:14" x14ac:dyDescent="0.35">
      <c r="A956" s="28">
        <v>7</v>
      </c>
      <c r="B956" s="43">
        <v>245</v>
      </c>
      <c r="C956" s="45" t="s">
        <v>1284</v>
      </c>
      <c r="D956" s="45" t="s">
        <v>0</v>
      </c>
      <c r="E956" s="46">
        <v>100</v>
      </c>
      <c r="F956" s="59">
        <v>46296</v>
      </c>
      <c r="G956" s="45" t="s">
        <v>18</v>
      </c>
      <c r="H956" s="45" t="s">
        <v>33</v>
      </c>
      <c r="I956" s="46">
        <v>9</v>
      </c>
      <c r="J956" s="45"/>
      <c r="K956" s="28"/>
      <c r="L956" s="28"/>
      <c r="M956" s="28"/>
      <c r="N956" s="28"/>
    </row>
    <row r="957" spans="1:14" x14ac:dyDescent="0.35">
      <c r="A957" s="28">
        <v>7</v>
      </c>
      <c r="B957" s="43">
        <v>1710</v>
      </c>
      <c r="C957" s="45" t="s">
        <v>104</v>
      </c>
      <c r="D957" s="45" t="s">
        <v>0</v>
      </c>
      <c r="E957" s="46">
        <v>18</v>
      </c>
      <c r="F957" s="59">
        <v>46296</v>
      </c>
      <c r="G957" s="45" t="s">
        <v>18</v>
      </c>
      <c r="H957" s="45" t="s">
        <v>13</v>
      </c>
      <c r="I957" s="46">
        <v>2</v>
      </c>
      <c r="J957" s="45"/>
      <c r="K957" s="28"/>
      <c r="L957" s="28"/>
      <c r="M957" s="28"/>
      <c r="N957" s="28"/>
    </row>
    <row r="958" spans="1:14" x14ac:dyDescent="0.35">
      <c r="A958" s="28">
        <v>7</v>
      </c>
      <c r="B958" s="43" t="s">
        <v>1285</v>
      </c>
      <c r="C958" s="45" t="s">
        <v>1286</v>
      </c>
      <c r="D958" s="45" t="s">
        <v>0</v>
      </c>
      <c r="E958" s="46">
        <v>177</v>
      </c>
      <c r="F958" s="59">
        <v>46296</v>
      </c>
      <c r="G958" s="45" t="s">
        <v>18</v>
      </c>
      <c r="H958" s="45" t="s">
        <v>13</v>
      </c>
      <c r="I958" s="46">
        <v>3</v>
      </c>
      <c r="J958" s="45"/>
      <c r="K958" s="28"/>
      <c r="L958" s="28"/>
      <c r="M958" s="28"/>
      <c r="N958" s="28"/>
    </row>
    <row r="959" spans="1:14" x14ac:dyDescent="0.35">
      <c r="A959" s="28">
        <v>7</v>
      </c>
      <c r="B959" s="43">
        <v>1931</v>
      </c>
      <c r="C959" s="45" t="s">
        <v>1287</v>
      </c>
      <c r="D959" s="45" t="s">
        <v>0</v>
      </c>
      <c r="E959" s="46">
        <v>6</v>
      </c>
      <c r="F959" s="59">
        <v>46296</v>
      </c>
      <c r="G959" s="45" t="s">
        <v>18</v>
      </c>
      <c r="H959" s="45" t="s">
        <v>13</v>
      </c>
      <c r="I959" s="46">
        <v>1</v>
      </c>
      <c r="J959" s="45"/>
      <c r="K959" s="28"/>
      <c r="L959" s="28"/>
      <c r="M959" s="28"/>
      <c r="N959" s="28"/>
    </row>
    <row r="960" spans="1:14" ht="29" x14ac:dyDescent="0.35">
      <c r="A960" s="28">
        <v>7</v>
      </c>
      <c r="B960" s="43">
        <v>54</v>
      </c>
      <c r="C960" s="43" t="s">
        <v>1288</v>
      </c>
      <c r="D960" s="45" t="s">
        <v>0</v>
      </c>
      <c r="E960" s="43">
        <v>32</v>
      </c>
      <c r="F960" s="44">
        <v>46296</v>
      </c>
      <c r="G960" s="45" t="s">
        <v>12</v>
      </c>
      <c r="H960" s="45" t="s">
        <v>27</v>
      </c>
      <c r="I960" s="46">
        <v>2</v>
      </c>
      <c r="J960" s="45" t="s">
        <v>1289</v>
      </c>
      <c r="K960" s="28"/>
      <c r="L960" s="28"/>
      <c r="M960" s="28"/>
      <c r="N960" s="28"/>
    </row>
    <row r="961" spans="1:14" x14ac:dyDescent="0.35">
      <c r="A961" s="28">
        <v>7</v>
      </c>
      <c r="B961" s="43">
        <v>6635</v>
      </c>
      <c r="C961" s="43" t="s">
        <v>1290</v>
      </c>
      <c r="D961" s="45" t="s">
        <v>0</v>
      </c>
      <c r="E961" s="43">
        <v>59</v>
      </c>
      <c r="F961" s="44">
        <v>46296</v>
      </c>
      <c r="G961" s="45" t="s">
        <v>18</v>
      </c>
      <c r="H961" s="45" t="s">
        <v>27</v>
      </c>
      <c r="I961" s="46">
        <v>1</v>
      </c>
      <c r="J961" s="45"/>
      <c r="K961" s="28"/>
      <c r="L961" s="28"/>
      <c r="M961" s="28"/>
      <c r="N961" s="28"/>
    </row>
    <row r="962" spans="1:14" x14ac:dyDescent="0.35">
      <c r="A962" s="28">
        <v>7</v>
      </c>
      <c r="B962" s="43">
        <v>3</v>
      </c>
      <c r="C962" s="43" t="s">
        <v>1291</v>
      </c>
      <c r="D962" s="45" t="s">
        <v>0</v>
      </c>
      <c r="E962" s="43">
        <v>111</v>
      </c>
      <c r="F962" s="44">
        <v>46296</v>
      </c>
      <c r="G962" s="45" t="s">
        <v>18</v>
      </c>
      <c r="H962" s="43" t="s">
        <v>342</v>
      </c>
      <c r="I962" s="46">
        <v>111</v>
      </c>
      <c r="J962" s="45"/>
      <c r="K962" s="28"/>
      <c r="L962" s="28"/>
      <c r="M962" s="28"/>
      <c r="N962" s="28"/>
    </row>
    <row r="963" spans="1:14" x14ac:dyDescent="0.35">
      <c r="A963" s="28">
        <v>7</v>
      </c>
      <c r="B963" s="43" t="s">
        <v>1292</v>
      </c>
      <c r="C963" s="43" t="s">
        <v>1293</v>
      </c>
      <c r="D963" s="45" t="s">
        <v>0</v>
      </c>
      <c r="E963" s="43">
        <v>86</v>
      </c>
      <c r="F963" s="44">
        <v>46296</v>
      </c>
      <c r="G963" s="45" t="s">
        <v>18</v>
      </c>
      <c r="H963" s="43" t="s">
        <v>342</v>
      </c>
      <c r="I963" s="46">
        <v>16</v>
      </c>
      <c r="J963" s="45" t="s">
        <v>1224</v>
      </c>
      <c r="K963" s="28"/>
      <c r="L963" s="28"/>
      <c r="M963" s="28"/>
      <c r="N963" s="28"/>
    </row>
    <row r="964" spans="1:14" x14ac:dyDescent="0.35">
      <c r="A964" s="28">
        <v>7</v>
      </c>
      <c r="B964" s="43">
        <v>2010</v>
      </c>
      <c r="C964" s="43" t="s">
        <v>1294</v>
      </c>
      <c r="D964" s="45" t="s">
        <v>0</v>
      </c>
      <c r="E964" s="43">
        <v>26</v>
      </c>
      <c r="F964" s="44">
        <v>46296</v>
      </c>
      <c r="G964" s="45" t="s">
        <v>18</v>
      </c>
      <c r="H964" s="45" t="s">
        <v>27</v>
      </c>
      <c r="I964" s="46">
        <v>1</v>
      </c>
      <c r="J964" s="45" t="s">
        <v>1224</v>
      </c>
      <c r="K964" s="28"/>
      <c r="L964" s="28"/>
      <c r="M964" s="28"/>
      <c r="N964" s="28"/>
    </row>
    <row r="965" spans="1:14" x14ac:dyDescent="0.35">
      <c r="A965" s="28">
        <v>7</v>
      </c>
      <c r="B965" s="43">
        <v>620</v>
      </c>
      <c r="C965" s="43" t="s">
        <v>967</v>
      </c>
      <c r="D965" s="45" t="s">
        <v>0</v>
      </c>
      <c r="E965" s="43">
        <v>20</v>
      </c>
      <c r="F965" s="44">
        <v>46296</v>
      </c>
      <c r="G965" s="45" t="s">
        <v>18</v>
      </c>
      <c r="H965" s="43" t="s">
        <v>342</v>
      </c>
      <c r="I965" s="48"/>
      <c r="J965" s="45"/>
      <c r="K965" s="28"/>
      <c r="L965" s="28"/>
      <c r="M965" s="28"/>
      <c r="N965" s="28"/>
    </row>
    <row r="966" spans="1:14" x14ac:dyDescent="0.35">
      <c r="A966" s="28">
        <v>7</v>
      </c>
      <c r="B966" s="43">
        <v>5703</v>
      </c>
      <c r="C966" s="43" t="s">
        <v>1295</v>
      </c>
      <c r="D966" s="45" t="s">
        <v>0</v>
      </c>
      <c r="E966" s="43">
        <v>14</v>
      </c>
      <c r="F966" s="44">
        <v>46296</v>
      </c>
      <c r="G966" s="45" t="s">
        <v>18</v>
      </c>
      <c r="H966" s="48"/>
      <c r="I966" s="48"/>
      <c r="J966" s="45"/>
      <c r="K966" s="28"/>
      <c r="L966" s="28"/>
      <c r="M966" s="28"/>
      <c r="N966" s="28"/>
    </row>
    <row r="967" spans="1:14" x14ac:dyDescent="0.35">
      <c r="A967" s="28">
        <v>7</v>
      </c>
      <c r="B967" s="43" t="s">
        <v>1296</v>
      </c>
      <c r="C967" s="43" t="s">
        <v>1297</v>
      </c>
      <c r="D967" s="45" t="s">
        <v>0</v>
      </c>
      <c r="E967" s="43">
        <v>50</v>
      </c>
      <c r="F967" s="44">
        <v>46813</v>
      </c>
      <c r="G967" s="45" t="s">
        <v>18</v>
      </c>
      <c r="H967" s="45" t="s">
        <v>27</v>
      </c>
      <c r="I967" s="46">
        <v>1</v>
      </c>
      <c r="J967" s="45"/>
      <c r="K967" s="28"/>
      <c r="L967" s="28"/>
      <c r="M967" s="28"/>
      <c r="N967" s="28"/>
    </row>
    <row r="968" spans="1:14" ht="43.5" x14ac:dyDescent="0.35">
      <c r="A968" s="28">
        <v>7</v>
      </c>
      <c r="B968" s="43">
        <v>1320</v>
      </c>
      <c r="C968" s="45" t="s">
        <v>1298</v>
      </c>
      <c r="D968" s="45" t="s">
        <v>0</v>
      </c>
      <c r="E968" s="46">
        <v>506</v>
      </c>
      <c r="F968" s="44">
        <v>46631</v>
      </c>
      <c r="G968" s="48"/>
      <c r="H968" s="45" t="s">
        <v>13</v>
      </c>
      <c r="I968" s="46">
        <v>4</v>
      </c>
      <c r="J968" s="45" t="s">
        <v>1299</v>
      </c>
      <c r="K968" s="28"/>
      <c r="L968" s="28"/>
      <c r="M968" s="28"/>
      <c r="N968" s="28"/>
    </row>
    <row r="969" spans="1:14" x14ac:dyDescent="0.35">
      <c r="A969" s="28">
        <v>7</v>
      </c>
      <c r="B969" s="43" t="s">
        <v>1300</v>
      </c>
      <c r="C969" s="45" t="s">
        <v>1301</v>
      </c>
      <c r="D969" s="45" t="s">
        <v>0</v>
      </c>
      <c r="E969" s="46">
        <v>44</v>
      </c>
      <c r="F969" s="59">
        <v>46296</v>
      </c>
      <c r="G969" s="48"/>
      <c r="H969" s="48"/>
      <c r="I969" s="48"/>
      <c r="J969" s="45"/>
      <c r="K969" s="28"/>
      <c r="L969" s="28"/>
      <c r="M969" s="28"/>
      <c r="N969" s="28"/>
    </row>
    <row r="970" spans="1:14" x14ac:dyDescent="0.35">
      <c r="A970" s="28">
        <v>7</v>
      </c>
      <c r="B970" s="43" t="s">
        <v>1302</v>
      </c>
      <c r="C970" s="45" t="s">
        <v>1303</v>
      </c>
      <c r="D970" s="45" t="s">
        <v>0</v>
      </c>
      <c r="E970" s="46">
        <v>43</v>
      </c>
      <c r="F970" s="44">
        <v>46396</v>
      </c>
      <c r="G970" s="48"/>
      <c r="H970" s="48"/>
      <c r="I970" s="48"/>
      <c r="J970" s="45" t="s">
        <v>1224</v>
      </c>
      <c r="K970" s="28"/>
      <c r="L970" s="28"/>
      <c r="M970" s="28"/>
      <c r="N970" s="28"/>
    </row>
    <row r="971" spans="1:14" x14ac:dyDescent="0.35">
      <c r="A971" s="28">
        <v>7</v>
      </c>
      <c r="B971" s="43" t="s">
        <v>1304</v>
      </c>
      <c r="C971" s="45" t="s">
        <v>1305</v>
      </c>
      <c r="D971" s="45" t="s">
        <v>0</v>
      </c>
      <c r="E971" s="46">
        <v>144</v>
      </c>
      <c r="F971" s="44">
        <v>46477</v>
      </c>
      <c r="G971" s="45" t="s">
        <v>18</v>
      </c>
      <c r="H971" s="45" t="s">
        <v>27</v>
      </c>
      <c r="I971" s="46">
        <v>3</v>
      </c>
      <c r="J971" s="45" t="s">
        <v>1224</v>
      </c>
      <c r="K971" s="28"/>
      <c r="L971" s="28"/>
      <c r="M971" s="28"/>
      <c r="N971" s="28"/>
    </row>
    <row r="972" spans="1:14" x14ac:dyDescent="0.35">
      <c r="A972" s="28">
        <v>7</v>
      </c>
      <c r="B972" s="43">
        <v>315</v>
      </c>
      <c r="C972" s="45" t="s">
        <v>1306</v>
      </c>
      <c r="D972" s="45" t="s">
        <v>0</v>
      </c>
      <c r="E972" s="46">
        <v>42</v>
      </c>
      <c r="F972" s="44">
        <v>46477</v>
      </c>
      <c r="G972" s="45" t="s">
        <v>18</v>
      </c>
      <c r="H972" s="48"/>
      <c r="I972" s="48"/>
      <c r="J972" s="45" t="s">
        <v>1224</v>
      </c>
      <c r="K972" s="28"/>
      <c r="L972" s="28"/>
      <c r="M972" s="28"/>
      <c r="N972" s="28"/>
    </row>
    <row r="973" spans="1:14" ht="29" x14ac:dyDescent="0.35">
      <c r="A973" s="28">
        <v>7</v>
      </c>
      <c r="B973" s="43">
        <v>605</v>
      </c>
      <c r="C973" s="45" t="s">
        <v>806</v>
      </c>
      <c r="D973" s="45" t="s">
        <v>0</v>
      </c>
      <c r="E973" s="46">
        <v>32</v>
      </c>
      <c r="F973" s="44">
        <v>46296</v>
      </c>
      <c r="G973" s="45" t="s">
        <v>18</v>
      </c>
      <c r="H973" s="45" t="s">
        <v>820</v>
      </c>
      <c r="I973" s="46">
        <v>0</v>
      </c>
      <c r="J973" s="45" t="s">
        <v>1307</v>
      </c>
      <c r="K973" s="28"/>
      <c r="L973" s="28"/>
      <c r="M973" s="28"/>
      <c r="N973" s="28"/>
    </row>
    <row r="974" spans="1:14" x14ac:dyDescent="0.35">
      <c r="A974" s="28">
        <v>7</v>
      </c>
      <c r="B974" s="43">
        <v>320</v>
      </c>
      <c r="C974" s="45" t="s">
        <v>855</v>
      </c>
      <c r="D974" s="45" t="s">
        <v>0</v>
      </c>
      <c r="E974" s="46">
        <v>39</v>
      </c>
      <c r="F974" s="44">
        <v>46296</v>
      </c>
      <c r="G974" s="45" t="s">
        <v>18</v>
      </c>
      <c r="H974" s="45" t="s">
        <v>24</v>
      </c>
      <c r="I974" s="46">
        <v>1</v>
      </c>
      <c r="J974" s="45"/>
      <c r="K974" s="28"/>
      <c r="L974" s="28"/>
      <c r="M974" s="28"/>
      <c r="N974" s="28"/>
    </row>
    <row r="975" spans="1:14" x14ac:dyDescent="0.35">
      <c r="A975" s="28">
        <v>7</v>
      </c>
      <c r="B975" s="43">
        <v>525</v>
      </c>
      <c r="C975" s="45" t="s">
        <v>1243</v>
      </c>
      <c r="D975" s="45" t="s">
        <v>0</v>
      </c>
      <c r="E975" s="46">
        <v>78</v>
      </c>
      <c r="F975" s="44">
        <v>46296</v>
      </c>
      <c r="G975" s="45" t="s">
        <v>18</v>
      </c>
      <c r="H975" s="48"/>
      <c r="I975" s="48"/>
      <c r="J975" s="45"/>
      <c r="K975" s="28"/>
      <c r="L975" s="28"/>
      <c r="M975" s="28"/>
      <c r="N975" s="28"/>
    </row>
    <row r="976" spans="1:14" x14ac:dyDescent="0.35">
      <c r="A976" s="28">
        <v>7</v>
      </c>
      <c r="B976" s="43">
        <v>1919</v>
      </c>
      <c r="C976" s="45" t="s">
        <v>1308</v>
      </c>
      <c r="D976" s="45" t="s">
        <v>0</v>
      </c>
      <c r="E976" s="46">
        <v>35</v>
      </c>
      <c r="F976" s="44">
        <v>46665</v>
      </c>
      <c r="G976" s="45" t="s">
        <v>18</v>
      </c>
      <c r="H976" s="45" t="s">
        <v>27</v>
      </c>
      <c r="I976" s="46">
        <v>1</v>
      </c>
      <c r="J976" s="45" t="s">
        <v>1224</v>
      </c>
      <c r="K976" s="28"/>
      <c r="L976" s="28"/>
      <c r="M976" s="28"/>
      <c r="N976" s="28"/>
    </row>
    <row r="977" spans="1:14" s="68" customFormat="1" x14ac:dyDescent="0.35">
      <c r="A977" s="28">
        <v>7</v>
      </c>
      <c r="B977" s="43">
        <v>2395</v>
      </c>
      <c r="C977" s="45" t="s">
        <v>1309</v>
      </c>
      <c r="D977" s="45" t="s">
        <v>0</v>
      </c>
      <c r="E977" s="46">
        <v>140</v>
      </c>
      <c r="F977" s="44">
        <v>46856</v>
      </c>
      <c r="G977" s="45" t="s">
        <v>18</v>
      </c>
      <c r="H977" s="45" t="s">
        <v>27</v>
      </c>
      <c r="I977" s="46">
        <v>2</v>
      </c>
      <c r="J977" s="45" t="s">
        <v>1224</v>
      </c>
    </row>
    <row r="978" spans="1:14" x14ac:dyDescent="0.35">
      <c r="A978" s="28">
        <v>7</v>
      </c>
      <c r="B978" s="43" t="s">
        <v>1310</v>
      </c>
      <c r="C978" s="45" t="s">
        <v>1311</v>
      </c>
      <c r="D978" s="45" t="s">
        <v>0</v>
      </c>
      <c r="E978" s="46">
        <v>48</v>
      </c>
      <c r="F978" s="59">
        <v>46296</v>
      </c>
      <c r="G978" s="45" t="s">
        <v>18</v>
      </c>
      <c r="H978" s="45" t="s">
        <v>27</v>
      </c>
      <c r="I978" s="46">
        <v>2</v>
      </c>
      <c r="J978" s="45"/>
      <c r="K978" s="28"/>
      <c r="L978" s="28"/>
      <c r="M978" s="28"/>
      <c r="N978" s="28"/>
    </row>
    <row r="979" spans="1:14" x14ac:dyDescent="0.35">
      <c r="A979" s="28">
        <v>7</v>
      </c>
      <c r="B979" s="43" t="s">
        <v>1312</v>
      </c>
      <c r="C979" s="45" t="s">
        <v>1313</v>
      </c>
      <c r="D979" s="45" t="s">
        <v>0</v>
      </c>
      <c r="E979" s="46">
        <v>128</v>
      </c>
      <c r="F979" s="44">
        <v>46507</v>
      </c>
      <c r="G979" s="45" t="s">
        <v>23</v>
      </c>
      <c r="H979" s="45" t="s">
        <v>27</v>
      </c>
      <c r="I979" s="46">
        <v>3</v>
      </c>
      <c r="J979" s="45" t="s">
        <v>1224</v>
      </c>
      <c r="K979" s="28"/>
      <c r="L979" s="28"/>
      <c r="M979" s="28"/>
      <c r="N979" s="28"/>
    </row>
    <row r="980" spans="1:14" x14ac:dyDescent="0.35">
      <c r="A980" s="28">
        <v>7</v>
      </c>
      <c r="B980" s="43" t="s">
        <v>1314</v>
      </c>
      <c r="C980" s="45" t="s">
        <v>1315</v>
      </c>
      <c r="D980" s="45" t="s">
        <v>0</v>
      </c>
      <c r="E980" s="46">
        <v>112</v>
      </c>
      <c r="F980" s="44">
        <v>46599</v>
      </c>
      <c r="G980" s="45" t="s">
        <v>23</v>
      </c>
      <c r="H980" s="45" t="s">
        <v>27</v>
      </c>
      <c r="I980" s="46">
        <v>3</v>
      </c>
      <c r="J980" s="45" t="s">
        <v>1224</v>
      </c>
      <c r="K980" s="28"/>
      <c r="L980" s="28"/>
      <c r="M980" s="28"/>
      <c r="N980" s="28"/>
    </row>
    <row r="981" spans="1:14" x14ac:dyDescent="0.35">
      <c r="A981" s="28">
        <v>7</v>
      </c>
      <c r="B981" s="43">
        <v>310</v>
      </c>
      <c r="C981" s="45" t="s">
        <v>760</v>
      </c>
      <c r="D981" s="45" t="s">
        <v>0</v>
      </c>
      <c r="E981" s="46">
        <v>286</v>
      </c>
      <c r="F981" s="44">
        <v>46599</v>
      </c>
      <c r="G981" s="45" t="s">
        <v>23</v>
      </c>
      <c r="H981" s="45" t="s">
        <v>13</v>
      </c>
      <c r="I981" s="46">
        <v>3</v>
      </c>
      <c r="J981" s="45" t="s">
        <v>1224</v>
      </c>
      <c r="K981" s="28"/>
      <c r="L981" s="28"/>
      <c r="M981" s="28"/>
      <c r="N981" s="28"/>
    </row>
    <row r="982" spans="1:14" x14ac:dyDescent="0.35">
      <c r="A982" s="28">
        <v>7</v>
      </c>
      <c r="B982" s="43">
        <v>2320</v>
      </c>
      <c r="C982" s="45" t="s">
        <v>1316</v>
      </c>
      <c r="D982" s="45" t="s">
        <v>0</v>
      </c>
      <c r="E982" s="46">
        <v>202</v>
      </c>
      <c r="F982" s="44">
        <v>46599</v>
      </c>
      <c r="G982" s="45" t="s">
        <v>23</v>
      </c>
      <c r="H982" s="45" t="s">
        <v>27</v>
      </c>
      <c r="I982" s="46">
        <v>6</v>
      </c>
      <c r="J982" s="45" t="s">
        <v>1224</v>
      </c>
      <c r="K982" s="28"/>
      <c r="L982" s="28"/>
      <c r="M982" s="28"/>
      <c r="N982" s="28"/>
    </row>
    <row r="983" spans="1:14" x14ac:dyDescent="0.35">
      <c r="A983" s="28">
        <v>7</v>
      </c>
      <c r="B983" s="43">
        <v>1234</v>
      </c>
      <c r="C983" s="45" t="s">
        <v>1317</v>
      </c>
      <c r="D983" s="45" t="s">
        <v>0</v>
      </c>
      <c r="E983" s="46">
        <v>99</v>
      </c>
      <c r="F983" s="44">
        <v>47118</v>
      </c>
      <c r="G983" s="45" t="s">
        <v>23</v>
      </c>
      <c r="H983" s="45" t="s">
        <v>27</v>
      </c>
      <c r="I983" s="46">
        <v>2</v>
      </c>
      <c r="J983" s="45" t="s">
        <v>1224</v>
      </c>
      <c r="K983" s="28"/>
      <c r="L983" s="28"/>
      <c r="M983" s="28"/>
      <c r="N983" s="28"/>
    </row>
    <row r="984" spans="1:14" x14ac:dyDescent="0.35">
      <c r="A984" s="28">
        <v>7</v>
      </c>
      <c r="B984" s="43">
        <v>3111</v>
      </c>
      <c r="C984" s="45" t="s">
        <v>1318</v>
      </c>
      <c r="D984" s="45" t="s">
        <v>0</v>
      </c>
      <c r="E984" s="46">
        <v>150</v>
      </c>
      <c r="F984" s="59">
        <v>46296</v>
      </c>
      <c r="G984" s="45" t="s">
        <v>18</v>
      </c>
      <c r="H984" s="45" t="s">
        <v>27</v>
      </c>
      <c r="I984" s="46">
        <v>2</v>
      </c>
      <c r="J984" s="45"/>
      <c r="K984" s="28"/>
      <c r="L984" s="28"/>
      <c r="M984" s="28"/>
      <c r="N984" s="28"/>
    </row>
    <row r="985" spans="1:14" x14ac:dyDescent="0.35">
      <c r="A985" s="28">
        <v>7</v>
      </c>
      <c r="B985" s="43">
        <v>4404</v>
      </c>
      <c r="C985" s="45" t="s">
        <v>873</v>
      </c>
      <c r="D985" s="45" t="s">
        <v>0</v>
      </c>
      <c r="E985" s="46">
        <v>5</v>
      </c>
      <c r="F985" s="44">
        <v>46296</v>
      </c>
      <c r="G985" s="48"/>
      <c r="H985" s="48"/>
      <c r="I985" s="48"/>
      <c r="J985" s="45"/>
      <c r="K985" s="28"/>
      <c r="L985" s="28"/>
      <c r="M985" s="28"/>
      <c r="N985" s="28"/>
    </row>
    <row r="986" spans="1:14" x14ac:dyDescent="0.35">
      <c r="A986" s="28">
        <v>7</v>
      </c>
      <c r="B986" s="43">
        <v>920</v>
      </c>
      <c r="C986" s="45" t="s">
        <v>1319</v>
      </c>
      <c r="D986" s="45" t="s">
        <v>0</v>
      </c>
      <c r="E986" s="46">
        <v>8</v>
      </c>
      <c r="F986" s="44">
        <v>46296</v>
      </c>
      <c r="G986" s="48"/>
      <c r="H986" s="48"/>
      <c r="I986" s="48"/>
      <c r="J986" s="45"/>
      <c r="K986" s="28"/>
      <c r="L986" s="28"/>
      <c r="M986" s="28"/>
      <c r="N986" s="28"/>
    </row>
    <row r="987" spans="1:14" ht="29" x14ac:dyDescent="0.35">
      <c r="A987" s="28">
        <v>7</v>
      </c>
      <c r="B987" s="43" t="s">
        <v>1320</v>
      </c>
      <c r="C987" s="45" t="s">
        <v>1321</v>
      </c>
      <c r="D987" s="45" t="s">
        <v>0</v>
      </c>
      <c r="E987" s="46">
        <v>43</v>
      </c>
      <c r="F987" s="59">
        <v>46296</v>
      </c>
      <c r="G987" s="43" t="s">
        <v>18</v>
      </c>
      <c r="H987" s="45" t="s">
        <v>820</v>
      </c>
      <c r="I987" s="46">
        <v>43</v>
      </c>
      <c r="J987" s="45"/>
      <c r="K987" s="28"/>
      <c r="L987" s="28"/>
      <c r="M987" s="28"/>
      <c r="N987" s="28"/>
    </row>
    <row r="988" spans="1:14" x14ac:dyDescent="0.35">
      <c r="A988" s="28">
        <v>7</v>
      </c>
      <c r="B988" s="43">
        <v>317</v>
      </c>
      <c r="C988" s="45" t="s">
        <v>882</v>
      </c>
      <c r="D988" s="45" t="s">
        <v>0</v>
      </c>
      <c r="E988" s="46">
        <v>46</v>
      </c>
      <c r="F988" s="44">
        <v>46296</v>
      </c>
      <c r="G988" s="45" t="s">
        <v>18</v>
      </c>
      <c r="H988" s="45" t="s">
        <v>24</v>
      </c>
      <c r="I988" s="46">
        <v>2</v>
      </c>
      <c r="J988" s="45" t="s">
        <v>1224</v>
      </c>
      <c r="K988" s="28"/>
      <c r="L988" s="28"/>
      <c r="M988" s="28"/>
      <c r="N988" s="28"/>
    </row>
    <row r="989" spans="1:14" x14ac:dyDescent="0.35">
      <c r="A989" s="28">
        <v>7</v>
      </c>
      <c r="B989" s="43">
        <v>1730</v>
      </c>
      <c r="C989" s="45" t="s">
        <v>1322</v>
      </c>
      <c r="D989" s="45" t="s">
        <v>0</v>
      </c>
      <c r="E989" s="46">
        <v>33</v>
      </c>
      <c r="F989" s="44">
        <v>46296</v>
      </c>
      <c r="G989" s="45" t="s">
        <v>18</v>
      </c>
      <c r="H989" s="45" t="s">
        <v>24</v>
      </c>
      <c r="I989" s="46">
        <v>1</v>
      </c>
      <c r="J989" s="45" t="s">
        <v>1224</v>
      </c>
      <c r="K989" s="28"/>
      <c r="L989" s="28"/>
      <c r="M989" s="28"/>
      <c r="N989" s="28"/>
    </row>
    <row r="990" spans="1:14" x14ac:dyDescent="0.35">
      <c r="A990" s="28">
        <v>7</v>
      </c>
      <c r="B990" s="43">
        <v>3000</v>
      </c>
      <c r="C990" s="45" t="s">
        <v>1323</v>
      </c>
      <c r="D990" s="45" t="s">
        <v>0</v>
      </c>
      <c r="E990" s="46">
        <v>162</v>
      </c>
      <c r="F990" s="44">
        <v>46296</v>
      </c>
      <c r="G990" s="45" t="s">
        <v>18</v>
      </c>
      <c r="H990" s="45" t="s">
        <v>27</v>
      </c>
      <c r="I990" s="46">
        <v>7</v>
      </c>
      <c r="J990" s="45" t="s">
        <v>1224</v>
      </c>
      <c r="K990" s="28"/>
      <c r="L990" s="28"/>
      <c r="M990" s="28"/>
      <c r="N990" s="28"/>
    </row>
    <row r="991" spans="1:14" x14ac:dyDescent="0.35">
      <c r="A991" s="28">
        <v>7</v>
      </c>
      <c r="B991" s="43">
        <v>299</v>
      </c>
      <c r="C991" s="45" t="s">
        <v>1324</v>
      </c>
      <c r="D991" s="45" t="s">
        <v>0</v>
      </c>
      <c r="E991" s="46">
        <v>146</v>
      </c>
      <c r="F991" s="44">
        <v>46296</v>
      </c>
      <c r="G991" s="45" t="s">
        <v>18</v>
      </c>
      <c r="H991" s="45" t="s">
        <v>1076</v>
      </c>
      <c r="I991" s="46">
        <v>7</v>
      </c>
      <c r="J991" s="45" t="s">
        <v>1224</v>
      </c>
      <c r="K991" s="28"/>
      <c r="L991" s="28"/>
      <c r="M991" s="28"/>
      <c r="N991" s="28"/>
    </row>
    <row r="992" spans="1:14" x14ac:dyDescent="0.35">
      <c r="A992" s="28">
        <v>7</v>
      </c>
      <c r="B992" s="43">
        <v>211</v>
      </c>
      <c r="C992" s="45" t="s">
        <v>1325</v>
      </c>
      <c r="D992" s="45" t="s">
        <v>0</v>
      </c>
      <c r="E992" s="46">
        <v>91</v>
      </c>
      <c r="F992" s="44">
        <v>46296</v>
      </c>
      <c r="G992" s="45" t="s">
        <v>18</v>
      </c>
      <c r="H992" s="48"/>
      <c r="I992" s="48"/>
      <c r="J992" s="45"/>
      <c r="K992" s="28"/>
      <c r="L992" s="28"/>
      <c r="M992" s="28"/>
      <c r="N992" s="28"/>
    </row>
    <row r="993" spans="1:14" x14ac:dyDescent="0.35">
      <c r="A993" s="28">
        <v>7</v>
      </c>
      <c r="B993" s="43">
        <v>305</v>
      </c>
      <c r="C993" s="45" t="s">
        <v>1326</v>
      </c>
      <c r="D993" s="45" t="s">
        <v>0</v>
      </c>
      <c r="E993" s="46">
        <v>22</v>
      </c>
      <c r="F993" s="44">
        <v>46296</v>
      </c>
      <c r="G993" s="45" t="s">
        <v>18</v>
      </c>
      <c r="H993" s="48"/>
      <c r="I993" s="48"/>
      <c r="J993" s="45"/>
      <c r="K993" s="28"/>
      <c r="L993" s="28"/>
      <c r="M993" s="28"/>
      <c r="N993" s="28"/>
    </row>
    <row r="994" spans="1:14" x14ac:dyDescent="0.35">
      <c r="A994" s="28">
        <v>7</v>
      </c>
      <c r="B994" s="43">
        <v>1826</v>
      </c>
      <c r="C994" s="45" t="s">
        <v>784</v>
      </c>
      <c r="D994" s="45" t="s">
        <v>0</v>
      </c>
      <c r="E994" s="46">
        <v>10</v>
      </c>
      <c r="F994" s="44">
        <v>46296</v>
      </c>
      <c r="G994" s="45" t="s">
        <v>18</v>
      </c>
      <c r="H994" s="48"/>
      <c r="I994" s="48"/>
      <c r="J994" s="45"/>
      <c r="K994" s="28"/>
      <c r="L994" s="28"/>
      <c r="M994" s="28"/>
      <c r="N994" s="28"/>
    </row>
    <row r="995" spans="1:14" x14ac:dyDescent="0.35">
      <c r="A995" s="28">
        <v>7</v>
      </c>
      <c r="B995" s="43" t="s">
        <v>1327</v>
      </c>
      <c r="C995" s="45" t="s">
        <v>1328</v>
      </c>
      <c r="D995" s="45" t="s">
        <v>0</v>
      </c>
      <c r="E995" s="46">
        <v>28</v>
      </c>
      <c r="F995" s="44">
        <v>46296</v>
      </c>
      <c r="G995" s="45" t="s">
        <v>18</v>
      </c>
      <c r="H995" s="48"/>
      <c r="I995" s="48"/>
      <c r="J995" s="45"/>
      <c r="K995" s="28"/>
      <c r="L995" s="28"/>
      <c r="M995" s="28"/>
      <c r="N995" s="28"/>
    </row>
    <row r="996" spans="1:14" x14ac:dyDescent="0.35">
      <c r="A996" s="28">
        <v>7</v>
      </c>
      <c r="B996" s="43">
        <v>4150</v>
      </c>
      <c r="C996" s="45" t="s">
        <v>1329</v>
      </c>
      <c r="D996" s="45" t="s">
        <v>0</v>
      </c>
      <c r="E996" s="46">
        <v>95</v>
      </c>
      <c r="F996" s="44">
        <v>46357</v>
      </c>
      <c r="G996" s="45" t="s">
        <v>18</v>
      </c>
      <c r="H996" s="45" t="s">
        <v>27</v>
      </c>
      <c r="I996" s="46">
        <v>2</v>
      </c>
      <c r="J996" s="45" t="s">
        <v>1224</v>
      </c>
      <c r="K996" s="28"/>
      <c r="L996" s="28"/>
      <c r="M996" s="28"/>
      <c r="N996" s="28"/>
    </row>
    <row r="997" spans="1:14" x14ac:dyDescent="0.35">
      <c r="A997" s="28">
        <v>7</v>
      </c>
      <c r="B997" s="43">
        <v>4250</v>
      </c>
      <c r="C997" s="45" t="s">
        <v>1329</v>
      </c>
      <c r="D997" s="45" t="s">
        <v>0</v>
      </c>
      <c r="E997" s="46">
        <v>63</v>
      </c>
      <c r="F997" s="44">
        <v>46357</v>
      </c>
      <c r="G997" s="45" t="s">
        <v>18</v>
      </c>
      <c r="H997" s="45" t="s">
        <v>27</v>
      </c>
      <c r="I997" s="46">
        <v>2</v>
      </c>
      <c r="J997" s="45" t="s">
        <v>1224</v>
      </c>
      <c r="K997" s="28"/>
      <c r="L997" s="28"/>
      <c r="M997" s="28"/>
      <c r="N997" s="28"/>
    </row>
    <row r="998" spans="1:14" x14ac:dyDescent="0.35">
      <c r="A998" s="28">
        <v>7</v>
      </c>
      <c r="B998" s="43">
        <v>4350</v>
      </c>
      <c r="C998" s="45" t="s">
        <v>1329</v>
      </c>
      <c r="D998" s="45" t="s">
        <v>0</v>
      </c>
      <c r="E998" s="46">
        <v>95</v>
      </c>
      <c r="F998" s="44">
        <v>46357</v>
      </c>
      <c r="G998" s="45" t="s">
        <v>18</v>
      </c>
      <c r="H998" s="45" t="s">
        <v>27</v>
      </c>
      <c r="I998" s="46">
        <v>2</v>
      </c>
      <c r="J998" s="45" t="s">
        <v>1224</v>
      </c>
      <c r="K998" s="28"/>
      <c r="L998" s="28"/>
      <c r="M998" s="28"/>
      <c r="N998" s="28"/>
    </row>
    <row r="999" spans="1:14" x14ac:dyDescent="0.35">
      <c r="A999" s="28">
        <v>7</v>
      </c>
      <c r="B999" s="43" t="s">
        <v>1330</v>
      </c>
      <c r="C999" s="45" t="s">
        <v>1331</v>
      </c>
      <c r="D999" s="45" t="s">
        <v>0</v>
      </c>
      <c r="E999" s="46">
        <v>300</v>
      </c>
      <c r="F999" s="44">
        <v>46296</v>
      </c>
      <c r="G999" s="45" t="s">
        <v>18</v>
      </c>
      <c r="H999" s="45" t="s">
        <v>27</v>
      </c>
      <c r="I999" s="46">
        <v>7</v>
      </c>
      <c r="J999" s="45"/>
      <c r="K999" s="28"/>
      <c r="L999" s="28"/>
      <c r="M999" s="28"/>
      <c r="N999" s="28"/>
    </row>
    <row r="1000" spans="1:14" x14ac:dyDescent="0.35">
      <c r="A1000" s="28">
        <v>7</v>
      </c>
      <c r="B1000" s="43" t="s">
        <v>1332</v>
      </c>
      <c r="C1000" s="45" t="s">
        <v>1331</v>
      </c>
      <c r="D1000" s="45" t="s">
        <v>0</v>
      </c>
      <c r="E1000" s="46">
        <v>129</v>
      </c>
      <c r="F1000" s="44">
        <v>46296</v>
      </c>
      <c r="G1000" s="45" t="s">
        <v>18</v>
      </c>
      <c r="H1000" s="45" t="s">
        <v>13</v>
      </c>
      <c r="I1000" s="46">
        <v>2</v>
      </c>
      <c r="J1000" s="45"/>
      <c r="K1000" s="28"/>
      <c r="L1000" s="28"/>
      <c r="M1000" s="28"/>
      <c r="N1000" s="28"/>
    </row>
    <row r="1001" spans="1:14" x14ac:dyDescent="0.35">
      <c r="A1001" s="28">
        <v>7</v>
      </c>
      <c r="B1001" s="43" t="s">
        <v>1333</v>
      </c>
      <c r="C1001" s="45" t="s">
        <v>1334</v>
      </c>
      <c r="D1001" s="45" t="s">
        <v>0</v>
      </c>
      <c r="E1001" s="46">
        <v>362</v>
      </c>
      <c r="F1001" s="44">
        <v>46296</v>
      </c>
      <c r="G1001" s="45" t="s">
        <v>18</v>
      </c>
      <c r="H1001" s="45" t="s">
        <v>27</v>
      </c>
      <c r="I1001" s="46">
        <v>2</v>
      </c>
      <c r="J1001" s="45"/>
      <c r="K1001" s="28"/>
      <c r="L1001" s="28"/>
      <c r="M1001" s="28"/>
      <c r="N1001" s="28"/>
    </row>
    <row r="1002" spans="1:14" x14ac:dyDescent="0.35">
      <c r="A1002" s="28">
        <v>7</v>
      </c>
      <c r="B1002" s="43" t="s">
        <v>1335</v>
      </c>
      <c r="C1002" s="45" t="s">
        <v>1336</v>
      </c>
      <c r="D1002" s="45" t="s">
        <v>0</v>
      </c>
      <c r="E1002" s="46">
        <v>300</v>
      </c>
      <c r="F1002" s="44">
        <v>46296</v>
      </c>
      <c r="G1002" s="45" t="s">
        <v>18</v>
      </c>
      <c r="H1002" s="45" t="s">
        <v>27</v>
      </c>
      <c r="I1002" s="46">
        <v>4</v>
      </c>
      <c r="J1002" s="45"/>
      <c r="K1002" s="28"/>
      <c r="L1002" s="28"/>
      <c r="M1002" s="28"/>
      <c r="N1002" s="28"/>
    </row>
    <row r="1003" spans="1:14" x14ac:dyDescent="0.35">
      <c r="A1003" s="28">
        <v>7</v>
      </c>
      <c r="B1003" s="43" t="s">
        <v>1337</v>
      </c>
      <c r="C1003" s="45" t="s">
        <v>1338</v>
      </c>
      <c r="D1003" s="45" t="s">
        <v>0</v>
      </c>
      <c r="E1003" s="46">
        <v>217</v>
      </c>
      <c r="F1003" s="44">
        <v>46296</v>
      </c>
      <c r="G1003" s="45" t="s">
        <v>18</v>
      </c>
      <c r="H1003" s="45" t="s">
        <v>27</v>
      </c>
      <c r="I1003" s="46">
        <v>4</v>
      </c>
      <c r="J1003" s="45"/>
      <c r="K1003" s="28"/>
      <c r="L1003" s="28"/>
      <c r="M1003" s="28"/>
      <c r="N1003" s="28"/>
    </row>
    <row r="1004" spans="1:14" x14ac:dyDescent="0.35">
      <c r="A1004" s="28">
        <v>7</v>
      </c>
      <c r="B1004" s="43" t="s">
        <v>1339</v>
      </c>
      <c r="C1004" s="45" t="s">
        <v>177</v>
      </c>
      <c r="D1004" s="45" t="s">
        <v>0</v>
      </c>
      <c r="E1004" s="46">
        <v>176</v>
      </c>
      <c r="F1004" s="44">
        <v>46326</v>
      </c>
      <c r="G1004" s="45" t="s">
        <v>18</v>
      </c>
      <c r="H1004" s="45" t="s">
        <v>27</v>
      </c>
      <c r="I1004" s="46">
        <v>4</v>
      </c>
      <c r="J1004" s="45" t="s">
        <v>1224</v>
      </c>
      <c r="K1004" s="28"/>
      <c r="L1004" s="28"/>
      <c r="M1004" s="28"/>
      <c r="N1004" s="28"/>
    </row>
    <row r="1005" spans="1:14" x14ac:dyDescent="0.35">
      <c r="A1005" s="28">
        <v>7</v>
      </c>
      <c r="B1005" s="43" t="s">
        <v>1340</v>
      </c>
      <c r="C1005" s="45" t="s">
        <v>1341</v>
      </c>
      <c r="D1005" s="45" t="s">
        <v>0</v>
      </c>
      <c r="E1005" s="46">
        <v>220</v>
      </c>
      <c r="F1005" s="44">
        <v>46539</v>
      </c>
      <c r="G1005" s="45" t="s">
        <v>18</v>
      </c>
      <c r="H1005" s="45" t="s">
        <v>13</v>
      </c>
      <c r="I1005" s="46">
        <v>9</v>
      </c>
      <c r="J1005" s="45" t="s">
        <v>1224</v>
      </c>
      <c r="K1005" s="28"/>
      <c r="L1005" s="28"/>
      <c r="M1005" s="28"/>
      <c r="N1005" s="28"/>
    </row>
    <row r="1006" spans="1:14" x14ac:dyDescent="0.35">
      <c r="A1006" s="28">
        <v>7</v>
      </c>
      <c r="B1006" s="43">
        <v>934</v>
      </c>
      <c r="C1006" s="45" t="s">
        <v>1342</v>
      </c>
      <c r="D1006" s="45" t="s">
        <v>0</v>
      </c>
      <c r="E1006" s="46">
        <v>19</v>
      </c>
      <c r="F1006" s="59">
        <v>46296</v>
      </c>
      <c r="G1006" s="45" t="s">
        <v>12</v>
      </c>
      <c r="H1006" s="45" t="s">
        <v>24</v>
      </c>
      <c r="I1006" s="46">
        <v>1</v>
      </c>
      <c r="J1006" s="45"/>
      <c r="K1006" s="28"/>
      <c r="L1006" s="28"/>
      <c r="M1006" s="28"/>
      <c r="N1006" s="28"/>
    </row>
    <row r="1007" spans="1:14" x14ac:dyDescent="0.35">
      <c r="A1007" s="28">
        <v>7</v>
      </c>
      <c r="B1007" s="43">
        <v>2121</v>
      </c>
      <c r="C1007" s="45" t="s">
        <v>1343</v>
      </c>
      <c r="D1007" s="45" t="s">
        <v>0</v>
      </c>
      <c r="E1007" s="46">
        <v>38</v>
      </c>
      <c r="F1007" s="44">
        <v>46508</v>
      </c>
      <c r="G1007" s="45" t="s">
        <v>18</v>
      </c>
      <c r="H1007" s="43" t="s">
        <v>265</v>
      </c>
      <c r="I1007" s="46" t="s">
        <v>1240</v>
      </c>
      <c r="J1007" s="45" t="s">
        <v>1224</v>
      </c>
      <c r="K1007" s="28"/>
      <c r="L1007" s="28"/>
      <c r="M1007" s="28"/>
      <c r="N1007" s="28"/>
    </row>
    <row r="1008" spans="1:14" x14ac:dyDescent="0.35">
      <c r="A1008" s="28">
        <v>7</v>
      </c>
      <c r="B1008" s="43">
        <v>823</v>
      </c>
      <c r="C1008" s="45" t="s">
        <v>882</v>
      </c>
      <c r="D1008" s="45" t="s">
        <v>0</v>
      </c>
      <c r="E1008" s="46">
        <v>17</v>
      </c>
      <c r="F1008" s="44">
        <v>46813</v>
      </c>
      <c r="G1008" s="45" t="s">
        <v>18</v>
      </c>
      <c r="H1008" s="45" t="s">
        <v>27</v>
      </c>
      <c r="I1008" s="48"/>
      <c r="J1008" s="45" t="s">
        <v>1224</v>
      </c>
      <c r="K1008" s="28"/>
      <c r="L1008" s="28"/>
      <c r="M1008" s="28"/>
      <c r="N1008" s="28"/>
    </row>
    <row r="1009" spans="1:14" x14ac:dyDescent="0.35">
      <c r="A1009" s="28">
        <v>7</v>
      </c>
      <c r="B1009" s="43">
        <v>412</v>
      </c>
      <c r="C1009" s="45" t="s">
        <v>834</v>
      </c>
      <c r="D1009" s="45" t="s">
        <v>0</v>
      </c>
      <c r="E1009" s="46">
        <v>8</v>
      </c>
      <c r="F1009" s="44">
        <v>46847</v>
      </c>
      <c r="G1009" s="45" t="s">
        <v>18</v>
      </c>
      <c r="H1009" s="43" t="s">
        <v>342</v>
      </c>
      <c r="I1009" s="46">
        <v>4</v>
      </c>
      <c r="J1009" s="45" t="s">
        <v>1224</v>
      </c>
      <c r="K1009" s="28"/>
      <c r="L1009" s="28"/>
      <c r="M1009" s="28"/>
      <c r="N1009" s="28"/>
    </row>
    <row r="1010" spans="1:14" x14ac:dyDescent="0.35">
      <c r="A1010" s="28">
        <v>7</v>
      </c>
      <c r="B1010" s="43">
        <v>9908</v>
      </c>
      <c r="C1010" s="45" t="s">
        <v>1344</v>
      </c>
      <c r="D1010" s="45" t="s">
        <v>0</v>
      </c>
      <c r="E1010" s="46">
        <v>72</v>
      </c>
      <c r="F1010" s="44">
        <v>46418</v>
      </c>
      <c r="G1010" s="45" t="s">
        <v>18</v>
      </c>
      <c r="H1010" s="45" t="s">
        <v>27</v>
      </c>
      <c r="I1010" s="46">
        <v>2</v>
      </c>
      <c r="J1010" s="45" t="s">
        <v>1224</v>
      </c>
      <c r="K1010" s="28"/>
      <c r="L1010" s="28"/>
      <c r="M1010" s="28"/>
      <c r="N1010" s="28"/>
    </row>
    <row r="1011" spans="1:14" x14ac:dyDescent="0.35">
      <c r="A1011" s="28">
        <v>7</v>
      </c>
      <c r="B1011" s="43">
        <v>824</v>
      </c>
      <c r="C1011" s="45" t="s">
        <v>900</v>
      </c>
      <c r="D1011" s="45" t="s">
        <v>0</v>
      </c>
      <c r="E1011" s="46">
        <v>28</v>
      </c>
      <c r="F1011" s="44">
        <v>46418</v>
      </c>
      <c r="G1011" s="45" t="s">
        <v>18</v>
      </c>
      <c r="H1011" s="45" t="s">
        <v>27</v>
      </c>
      <c r="I1011" s="46">
        <v>1</v>
      </c>
      <c r="J1011" s="45" t="s">
        <v>1224</v>
      </c>
      <c r="K1011" s="28"/>
      <c r="L1011" s="28"/>
      <c r="M1011" s="28"/>
      <c r="N1011" s="28"/>
    </row>
    <row r="1012" spans="1:14" x14ac:dyDescent="0.35">
      <c r="A1012" s="28">
        <v>7</v>
      </c>
      <c r="B1012" s="43" t="s">
        <v>1345</v>
      </c>
      <c r="C1012" s="43" t="s">
        <v>1346</v>
      </c>
      <c r="D1012" s="45" t="s">
        <v>0</v>
      </c>
      <c r="E1012" s="46">
        <v>213</v>
      </c>
      <c r="F1012" s="44">
        <v>46357</v>
      </c>
      <c r="G1012" s="45" t="s">
        <v>12</v>
      </c>
      <c r="H1012" s="45" t="s">
        <v>27</v>
      </c>
      <c r="I1012" s="46">
        <v>4</v>
      </c>
      <c r="J1012" s="45" t="s">
        <v>1224</v>
      </c>
      <c r="K1012" s="28"/>
      <c r="L1012" s="28"/>
      <c r="M1012" s="28"/>
      <c r="N1012" s="28"/>
    </row>
    <row r="1013" spans="1:14" x14ac:dyDescent="0.35">
      <c r="A1013" s="28">
        <v>7</v>
      </c>
      <c r="B1013" s="43">
        <v>95</v>
      </c>
      <c r="C1013" s="43" t="s">
        <v>1347</v>
      </c>
      <c r="D1013" s="45" t="s">
        <v>0</v>
      </c>
      <c r="E1013" s="46">
        <v>198</v>
      </c>
      <c r="F1013" s="44">
        <v>46813</v>
      </c>
      <c r="G1013" s="45" t="s">
        <v>18</v>
      </c>
      <c r="H1013" s="45" t="s">
        <v>27</v>
      </c>
      <c r="I1013" s="46">
        <v>4</v>
      </c>
      <c r="J1013" s="45" t="s">
        <v>1224</v>
      </c>
      <c r="K1013" s="28"/>
      <c r="L1013" s="28"/>
      <c r="M1013" s="28"/>
      <c r="N1013" s="28"/>
    </row>
    <row r="1014" spans="1:14" x14ac:dyDescent="0.35">
      <c r="A1014" s="28">
        <v>7</v>
      </c>
      <c r="B1014" s="43" t="s">
        <v>1348</v>
      </c>
      <c r="C1014" s="43" t="s">
        <v>1347</v>
      </c>
      <c r="D1014" s="45" t="s">
        <v>0</v>
      </c>
      <c r="E1014" s="46">
        <v>65</v>
      </c>
      <c r="F1014" s="44">
        <v>46997</v>
      </c>
      <c r="G1014" s="45" t="s">
        <v>18</v>
      </c>
      <c r="H1014" s="45" t="s">
        <v>27</v>
      </c>
      <c r="I1014" s="46">
        <v>3</v>
      </c>
      <c r="J1014" s="45" t="s">
        <v>1224</v>
      </c>
      <c r="K1014" s="28"/>
      <c r="L1014" s="28"/>
      <c r="M1014" s="28"/>
      <c r="N1014" s="28"/>
    </row>
    <row r="1015" spans="1:14" x14ac:dyDescent="0.35">
      <c r="A1015" s="28">
        <v>7</v>
      </c>
      <c r="B1015" s="43">
        <v>923</v>
      </c>
      <c r="C1015" s="45" t="s">
        <v>1103</v>
      </c>
      <c r="D1015" s="45" t="s">
        <v>0</v>
      </c>
      <c r="E1015" s="46">
        <v>10</v>
      </c>
      <c r="F1015" s="59">
        <v>46296</v>
      </c>
      <c r="G1015" s="45" t="s">
        <v>12</v>
      </c>
      <c r="H1015" s="43" t="s">
        <v>342</v>
      </c>
      <c r="I1015" s="46">
        <v>2</v>
      </c>
      <c r="J1015" s="45"/>
      <c r="K1015" s="28"/>
      <c r="L1015" s="28"/>
      <c r="M1015" s="28"/>
      <c r="N1015" s="28"/>
    </row>
    <row r="1016" spans="1:14" x14ac:dyDescent="0.35">
      <c r="A1016" s="28">
        <v>7</v>
      </c>
      <c r="B1016" s="43">
        <v>933</v>
      </c>
      <c r="C1016" s="45" t="s">
        <v>15</v>
      </c>
      <c r="D1016" s="45" t="s">
        <v>0</v>
      </c>
      <c r="E1016" s="46">
        <v>8</v>
      </c>
      <c r="F1016" s="59">
        <v>46296</v>
      </c>
      <c r="G1016" s="45" t="s">
        <v>12</v>
      </c>
      <c r="H1016" s="43" t="s">
        <v>342</v>
      </c>
      <c r="I1016" s="46">
        <v>2</v>
      </c>
      <c r="J1016" s="45"/>
      <c r="K1016" s="28"/>
      <c r="L1016" s="28"/>
      <c r="M1016" s="28"/>
      <c r="N1016" s="28"/>
    </row>
    <row r="1017" spans="1:14" x14ac:dyDescent="0.35">
      <c r="A1017" s="28">
        <v>7</v>
      </c>
      <c r="B1017" s="43">
        <v>2024</v>
      </c>
      <c r="C1017" s="45" t="s">
        <v>195</v>
      </c>
      <c r="D1017" s="45" t="s">
        <v>0</v>
      </c>
      <c r="E1017" s="46">
        <v>8</v>
      </c>
      <c r="F1017" s="59">
        <v>46296</v>
      </c>
      <c r="G1017" s="45" t="s">
        <v>12</v>
      </c>
      <c r="H1017" s="43" t="s">
        <v>342</v>
      </c>
      <c r="I1017" s="46">
        <v>2</v>
      </c>
      <c r="J1017" s="45"/>
      <c r="K1017" s="28"/>
      <c r="L1017" s="28"/>
      <c r="M1017" s="28"/>
      <c r="N1017" s="28"/>
    </row>
    <row r="1018" spans="1:14" x14ac:dyDescent="0.35">
      <c r="A1018" s="28">
        <v>7</v>
      </c>
      <c r="B1018" s="43">
        <v>1001</v>
      </c>
      <c r="C1018" s="45" t="s">
        <v>1349</v>
      </c>
      <c r="D1018" s="45" t="s">
        <v>0</v>
      </c>
      <c r="E1018" s="46">
        <v>10</v>
      </c>
      <c r="F1018" s="59">
        <v>46296</v>
      </c>
      <c r="G1018" s="45" t="s">
        <v>12</v>
      </c>
      <c r="H1018" s="43" t="s">
        <v>134</v>
      </c>
      <c r="I1018" s="46">
        <v>1</v>
      </c>
      <c r="J1018" s="45"/>
      <c r="K1018" s="28"/>
      <c r="L1018" s="28"/>
      <c r="M1018" s="28"/>
      <c r="N1018" s="28"/>
    </row>
    <row r="1019" spans="1:14" x14ac:dyDescent="0.35">
      <c r="A1019" s="28">
        <v>7</v>
      </c>
      <c r="B1019" s="43">
        <v>332</v>
      </c>
      <c r="C1019" s="45" t="s">
        <v>1350</v>
      </c>
      <c r="D1019" s="45" t="s">
        <v>0</v>
      </c>
      <c r="E1019" s="46">
        <v>13</v>
      </c>
      <c r="F1019" s="44">
        <v>46296</v>
      </c>
      <c r="G1019" s="45" t="s">
        <v>18</v>
      </c>
      <c r="H1019" s="43" t="s">
        <v>134</v>
      </c>
      <c r="I1019" s="46">
        <v>1</v>
      </c>
      <c r="J1019" s="43" t="s">
        <v>16</v>
      </c>
      <c r="K1019" s="28"/>
      <c r="L1019" s="28"/>
      <c r="M1019" s="28"/>
      <c r="N1019" s="28"/>
    </row>
    <row r="1020" spans="1:14" x14ac:dyDescent="0.35">
      <c r="A1020" s="28">
        <v>7</v>
      </c>
      <c r="B1020" s="43">
        <v>7112</v>
      </c>
      <c r="C1020" s="45" t="s">
        <v>1318</v>
      </c>
      <c r="D1020" s="45" t="s">
        <v>0</v>
      </c>
      <c r="E1020" s="46">
        <v>50</v>
      </c>
      <c r="F1020" s="44">
        <v>46296</v>
      </c>
      <c r="G1020" s="45" t="s">
        <v>18</v>
      </c>
      <c r="H1020" s="43" t="s">
        <v>134</v>
      </c>
      <c r="I1020" s="46">
        <v>50</v>
      </c>
      <c r="J1020" s="44">
        <v>45992</v>
      </c>
      <c r="K1020" s="28"/>
      <c r="L1020" s="28"/>
      <c r="M1020" s="28"/>
      <c r="N1020" s="28"/>
    </row>
    <row r="1021" spans="1:14" x14ac:dyDescent="0.35">
      <c r="A1021" s="28">
        <v>7</v>
      </c>
      <c r="B1021" s="43">
        <v>195</v>
      </c>
      <c r="C1021" s="45" t="s">
        <v>1351</v>
      </c>
      <c r="D1021" s="45" t="s">
        <v>0</v>
      </c>
      <c r="E1021" s="46">
        <v>23</v>
      </c>
      <c r="F1021" s="44">
        <v>46296</v>
      </c>
      <c r="G1021" s="45" t="s">
        <v>18</v>
      </c>
      <c r="H1021" s="43" t="s">
        <v>342</v>
      </c>
      <c r="I1021" s="46">
        <v>23</v>
      </c>
      <c r="J1021" s="43" t="s">
        <v>1352</v>
      </c>
      <c r="K1021" s="28"/>
      <c r="L1021" s="28"/>
      <c r="M1021" s="28"/>
      <c r="N1021" s="28"/>
    </row>
    <row r="1022" spans="1:14" x14ac:dyDescent="0.35">
      <c r="A1022" s="28">
        <v>7</v>
      </c>
      <c r="B1022" s="43">
        <v>45</v>
      </c>
      <c r="C1022" s="45" t="s">
        <v>1353</v>
      </c>
      <c r="D1022" s="45" t="s">
        <v>0</v>
      </c>
      <c r="E1022" s="46">
        <v>11</v>
      </c>
      <c r="F1022" s="44">
        <v>46296</v>
      </c>
      <c r="G1022" s="45" t="s">
        <v>18</v>
      </c>
      <c r="H1022" s="43" t="s">
        <v>342</v>
      </c>
      <c r="I1022" s="46">
        <v>11</v>
      </c>
      <c r="J1022" s="43" t="s">
        <v>1354</v>
      </c>
      <c r="K1022" s="28"/>
      <c r="L1022" s="28"/>
      <c r="M1022" s="28"/>
      <c r="N1022" s="28"/>
    </row>
    <row r="1023" spans="1:14" x14ac:dyDescent="0.35">
      <c r="A1023" s="28">
        <v>7</v>
      </c>
      <c r="B1023" s="43">
        <v>50</v>
      </c>
      <c r="C1023" s="45" t="s">
        <v>1353</v>
      </c>
      <c r="D1023" s="45" t="s">
        <v>0</v>
      </c>
      <c r="E1023" s="46">
        <v>15</v>
      </c>
      <c r="F1023" s="44">
        <v>46296</v>
      </c>
      <c r="G1023" s="45" t="s">
        <v>18</v>
      </c>
      <c r="H1023" s="43" t="s">
        <v>342</v>
      </c>
      <c r="I1023" s="46">
        <v>15</v>
      </c>
      <c r="J1023" s="43" t="s">
        <v>1355</v>
      </c>
      <c r="K1023" s="28"/>
      <c r="L1023" s="28"/>
      <c r="M1023" s="28"/>
      <c r="N1023" s="28"/>
    </row>
    <row r="1024" spans="1:14" x14ac:dyDescent="0.35">
      <c r="A1024" s="28">
        <v>7</v>
      </c>
      <c r="B1024" s="43">
        <v>3971</v>
      </c>
      <c r="C1024" s="45" t="s">
        <v>1356</v>
      </c>
      <c r="D1024" s="45" t="s">
        <v>0</v>
      </c>
      <c r="E1024" s="61"/>
      <c r="F1024" s="44">
        <v>46296</v>
      </c>
      <c r="G1024" s="45" t="s">
        <v>18</v>
      </c>
      <c r="H1024" s="43" t="s">
        <v>342</v>
      </c>
      <c r="I1024" s="46">
        <v>16</v>
      </c>
      <c r="J1024" s="43" t="s">
        <v>1357</v>
      </c>
      <c r="K1024" s="28"/>
      <c r="L1024" s="28"/>
      <c r="M1024" s="28"/>
      <c r="N1024" s="28"/>
    </row>
    <row r="1025" spans="1:14" x14ac:dyDescent="0.35">
      <c r="A1025" s="28">
        <v>7</v>
      </c>
      <c r="B1025" s="43">
        <v>740</v>
      </c>
      <c r="C1025" s="45" t="s">
        <v>1358</v>
      </c>
      <c r="D1025" s="45" t="s">
        <v>0</v>
      </c>
      <c r="E1025" s="46">
        <v>240</v>
      </c>
      <c r="F1025" s="44">
        <v>46296</v>
      </c>
      <c r="G1025" s="45" t="s">
        <v>18</v>
      </c>
      <c r="H1025" s="45" t="s">
        <v>33</v>
      </c>
      <c r="I1025" s="46">
        <v>6</v>
      </c>
      <c r="J1025" s="43" t="s">
        <v>1359</v>
      </c>
      <c r="K1025" s="28"/>
      <c r="L1025" s="28"/>
      <c r="M1025" s="28"/>
      <c r="N1025" s="28"/>
    </row>
    <row r="1026" spans="1:14" x14ac:dyDescent="0.35">
      <c r="A1026" s="28">
        <v>7</v>
      </c>
      <c r="B1026" s="43">
        <v>1707</v>
      </c>
      <c r="C1026" s="45" t="s">
        <v>1360</v>
      </c>
      <c r="D1026" s="45" t="s">
        <v>0</v>
      </c>
      <c r="E1026" s="46">
        <v>8</v>
      </c>
      <c r="F1026" s="44">
        <v>46296</v>
      </c>
      <c r="G1026" s="45" t="s">
        <v>18</v>
      </c>
      <c r="H1026" s="43" t="s">
        <v>342</v>
      </c>
      <c r="I1026" s="46">
        <v>2</v>
      </c>
      <c r="J1026" s="43" t="s">
        <v>1361</v>
      </c>
      <c r="K1026" s="28"/>
      <c r="L1026" s="28"/>
      <c r="M1026" s="28"/>
      <c r="N1026" s="28"/>
    </row>
    <row r="1027" spans="1:14" x14ac:dyDescent="0.35">
      <c r="A1027" s="28">
        <v>7</v>
      </c>
      <c r="B1027" s="43">
        <v>3511</v>
      </c>
      <c r="C1027" s="45" t="s">
        <v>1362</v>
      </c>
      <c r="D1027" s="45" t="s">
        <v>0</v>
      </c>
      <c r="E1027" s="46">
        <v>16</v>
      </c>
      <c r="F1027" s="44">
        <v>46296</v>
      </c>
      <c r="G1027" s="45" t="s">
        <v>18</v>
      </c>
      <c r="H1027" s="43" t="s">
        <v>134</v>
      </c>
      <c r="I1027" s="46">
        <v>16</v>
      </c>
      <c r="J1027" s="43" t="s">
        <v>1363</v>
      </c>
      <c r="K1027" s="28"/>
      <c r="L1027" s="28"/>
      <c r="M1027" s="28"/>
      <c r="N1027" s="28"/>
    </row>
    <row r="1028" spans="1:14" x14ac:dyDescent="0.35">
      <c r="A1028" s="28">
        <v>7</v>
      </c>
      <c r="B1028" s="43" t="s">
        <v>1364</v>
      </c>
      <c r="C1028" s="45" t="s">
        <v>1365</v>
      </c>
      <c r="D1028" s="45" t="s">
        <v>0</v>
      </c>
      <c r="E1028" s="46">
        <v>10</v>
      </c>
      <c r="F1028" s="44">
        <v>46296</v>
      </c>
      <c r="G1028" s="48"/>
      <c r="H1028" s="43" t="s">
        <v>134</v>
      </c>
      <c r="I1028" s="46">
        <v>1</v>
      </c>
      <c r="J1028" s="43"/>
      <c r="K1028" s="28"/>
      <c r="L1028" s="28"/>
      <c r="M1028" s="28"/>
      <c r="N1028" s="28"/>
    </row>
    <row r="1029" spans="1:14" x14ac:dyDescent="0.35">
      <c r="A1029" s="28">
        <v>7</v>
      </c>
      <c r="B1029" s="43">
        <v>1333</v>
      </c>
      <c r="C1029" s="43" t="s">
        <v>1366</v>
      </c>
      <c r="D1029" s="43" t="s">
        <v>0</v>
      </c>
      <c r="E1029" s="43">
        <v>16</v>
      </c>
      <c r="F1029" s="44">
        <v>46296</v>
      </c>
      <c r="G1029" s="43" t="s">
        <v>18</v>
      </c>
      <c r="H1029" s="43" t="s">
        <v>134</v>
      </c>
      <c r="I1029" s="43">
        <v>1</v>
      </c>
      <c r="J1029" s="43" t="s">
        <v>1367</v>
      </c>
      <c r="K1029" s="28"/>
      <c r="L1029" s="28"/>
      <c r="M1029" s="28"/>
      <c r="N1029" s="28"/>
    </row>
    <row r="1030" spans="1:14" x14ac:dyDescent="0.35">
      <c r="A1030" s="28">
        <v>7</v>
      </c>
      <c r="B1030" s="43">
        <v>1808</v>
      </c>
      <c r="C1030" s="43" t="s">
        <v>1368</v>
      </c>
      <c r="D1030" s="43" t="s">
        <v>0</v>
      </c>
      <c r="E1030" s="43">
        <v>15</v>
      </c>
      <c r="F1030" s="44">
        <v>46296</v>
      </c>
      <c r="G1030" s="43" t="s">
        <v>18</v>
      </c>
      <c r="H1030" s="43" t="s">
        <v>134</v>
      </c>
      <c r="I1030" s="43">
        <v>1</v>
      </c>
      <c r="J1030" s="43" t="s">
        <v>1367</v>
      </c>
      <c r="K1030" s="28"/>
      <c r="L1030" s="28"/>
      <c r="M1030" s="28"/>
      <c r="N1030" s="28"/>
    </row>
    <row r="1031" spans="1:14" x14ac:dyDescent="0.35">
      <c r="A1031" s="28">
        <v>7</v>
      </c>
      <c r="B1031" s="43">
        <v>1516</v>
      </c>
      <c r="C1031" s="45" t="s">
        <v>1369</v>
      </c>
      <c r="D1031" s="45" t="s">
        <v>0</v>
      </c>
      <c r="E1031" s="46">
        <v>21</v>
      </c>
      <c r="F1031" s="44">
        <v>46296</v>
      </c>
      <c r="G1031" s="48"/>
      <c r="H1031" s="45" t="s">
        <v>27</v>
      </c>
      <c r="I1031" s="46">
        <v>2</v>
      </c>
      <c r="J1031" s="43"/>
      <c r="K1031" s="28"/>
      <c r="L1031" s="28"/>
      <c r="M1031" s="28"/>
      <c r="N1031" s="28"/>
    </row>
    <row r="1032" spans="1:14" x14ac:dyDescent="0.35">
      <c r="A1032" s="28">
        <v>7</v>
      </c>
      <c r="B1032" s="43">
        <v>112</v>
      </c>
      <c r="C1032" s="45" t="s">
        <v>1370</v>
      </c>
      <c r="D1032" s="45" t="s">
        <v>0</v>
      </c>
      <c r="E1032" s="46">
        <v>28</v>
      </c>
      <c r="F1032" s="44">
        <v>46296</v>
      </c>
      <c r="G1032" s="49"/>
      <c r="H1032" s="43" t="s">
        <v>134</v>
      </c>
      <c r="I1032" s="46">
        <v>3</v>
      </c>
      <c r="J1032" s="43"/>
      <c r="K1032" s="28"/>
      <c r="L1032" s="28"/>
      <c r="M1032" s="28"/>
      <c r="N1032" s="28"/>
    </row>
    <row r="1033" spans="1:14" x14ac:dyDescent="0.35">
      <c r="A1033" s="28">
        <v>7</v>
      </c>
      <c r="B1033" s="43" t="s">
        <v>1371</v>
      </c>
      <c r="C1033" s="45" t="s">
        <v>1372</v>
      </c>
      <c r="D1033" s="45" t="s">
        <v>0</v>
      </c>
      <c r="E1033" s="46">
        <v>12</v>
      </c>
      <c r="F1033" s="44">
        <v>46296</v>
      </c>
      <c r="G1033" s="45" t="s">
        <v>18</v>
      </c>
      <c r="H1033" s="45" t="s">
        <v>27</v>
      </c>
      <c r="I1033" s="46" t="s">
        <v>1373</v>
      </c>
      <c r="J1033" s="43" t="s">
        <v>1367</v>
      </c>
      <c r="K1033" s="28"/>
      <c r="L1033" s="28"/>
      <c r="M1033" s="28"/>
      <c r="N1033" s="28"/>
    </row>
    <row r="1034" spans="1:14" x14ac:dyDescent="0.35">
      <c r="A1034" s="28">
        <v>7</v>
      </c>
      <c r="B1034" s="43">
        <v>210</v>
      </c>
      <c r="C1034" s="45" t="s">
        <v>148</v>
      </c>
      <c r="D1034" s="45" t="s">
        <v>0</v>
      </c>
      <c r="E1034" s="46">
        <v>18</v>
      </c>
      <c r="F1034" s="44">
        <v>46296</v>
      </c>
      <c r="G1034" s="45" t="s">
        <v>18</v>
      </c>
      <c r="H1034" s="45" t="s">
        <v>27</v>
      </c>
      <c r="I1034" s="46">
        <v>1</v>
      </c>
      <c r="J1034" s="43" t="s">
        <v>1367</v>
      </c>
      <c r="K1034" s="28"/>
      <c r="L1034" s="28"/>
      <c r="M1034" s="28"/>
      <c r="N1034" s="28"/>
    </row>
    <row r="1035" spans="1:14" x14ac:dyDescent="0.35">
      <c r="A1035" s="28">
        <v>7</v>
      </c>
      <c r="B1035" s="43">
        <v>298</v>
      </c>
      <c r="C1035" s="45" t="s">
        <v>1374</v>
      </c>
      <c r="D1035" s="45" t="s">
        <v>0</v>
      </c>
      <c r="E1035" s="46">
        <v>220</v>
      </c>
      <c r="F1035" s="44">
        <v>46318</v>
      </c>
      <c r="G1035" s="49"/>
      <c r="H1035" s="45" t="s">
        <v>33</v>
      </c>
      <c r="I1035" s="46">
        <v>3</v>
      </c>
      <c r="J1035" s="43" t="s">
        <v>1375</v>
      </c>
      <c r="K1035" s="28"/>
      <c r="L1035" s="28"/>
      <c r="M1035" s="28"/>
      <c r="N1035" s="28"/>
    </row>
    <row r="1036" spans="1:14" x14ac:dyDescent="0.35">
      <c r="A1036" s="28">
        <v>7</v>
      </c>
      <c r="B1036" s="43">
        <v>15</v>
      </c>
      <c r="C1036" s="45" t="s">
        <v>1376</v>
      </c>
      <c r="D1036" s="45" t="s">
        <v>0</v>
      </c>
      <c r="E1036" s="46">
        <v>213</v>
      </c>
      <c r="F1036" s="44">
        <v>46457</v>
      </c>
      <c r="G1036" s="45" t="s">
        <v>18</v>
      </c>
      <c r="H1036" s="45" t="s">
        <v>33</v>
      </c>
      <c r="I1036" s="46">
        <v>6</v>
      </c>
      <c r="J1036" s="43" t="s">
        <v>1377</v>
      </c>
      <c r="K1036" s="28"/>
      <c r="L1036" s="28"/>
      <c r="M1036" s="28"/>
      <c r="N1036" s="28"/>
    </row>
    <row r="1037" spans="1:14" x14ac:dyDescent="0.35">
      <c r="A1037" s="28">
        <v>7</v>
      </c>
      <c r="B1037" s="43">
        <v>385</v>
      </c>
      <c r="C1037" s="45" t="s">
        <v>1378</v>
      </c>
      <c r="D1037" s="45" t="s">
        <v>0</v>
      </c>
      <c r="E1037" s="46">
        <v>32</v>
      </c>
      <c r="F1037" s="44">
        <v>46587</v>
      </c>
      <c r="G1037" s="45" t="s">
        <v>18</v>
      </c>
      <c r="H1037" s="45" t="s">
        <v>13</v>
      </c>
      <c r="I1037" s="46">
        <v>1</v>
      </c>
      <c r="J1037" s="44">
        <v>46587</v>
      </c>
      <c r="K1037" s="28"/>
      <c r="L1037" s="28"/>
      <c r="M1037" s="28"/>
      <c r="N1037" s="28"/>
    </row>
    <row r="1038" spans="1:14" x14ac:dyDescent="0.35">
      <c r="A1038" s="28">
        <v>7</v>
      </c>
      <c r="B1038" s="43">
        <v>40</v>
      </c>
      <c r="C1038" s="45" t="s">
        <v>1379</v>
      </c>
      <c r="D1038" s="45" t="s">
        <v>0</v>
      </c>
      <c r="E1038" s="46">
        <v>24</v>
      </c>
      <c r="F1038" s="44">
        <v>46990</v>
      </c>
      <c r="G1038" s="45" t="s">
        <v>18</v>
      </c>
      <c r="H1038" s="45" t="s">
        <v>33</v>
      </c>
      <c r="I1038" s="46">
        <v>2</v>
      </c>
      <c r="J1038" s="43" t="s">
        <v>1380</v>
      </c>
      <c r="K1038" s="28"/>
      <c r="L1038" s="28"/>
      <c r="M1038" s="28"/>
      <c r="N1038" s="28"/>
    </row>
    <row r="1039" spans="1:14" x14ac:dyDescent="0.35">
      <c r="A1039" s="28">
        <v>7</v>
      </c>
      <c r="B1039" s="43">
        <v>10030</v>
      </c>
      <c r="C1039" s="45" t="s">
        <v>1381</v>
      </c>
      <c r="D1039" s="45" t="s">
        <v>0</v>
      </c>
      <c r="E1039" s="46">
        <v>59</v>
      </c>
      <c r="F1039" s="59">
        <v>46296</v>
      </c>
      <c r="G1039" s="43"/>
      <c r="H1039" s="48"/>
      <c r="I1039" s="46">
        <v>1</v>
      </c>
      <c r="J1039" s="45"/>
      <c r="K1039" s="28"/>
      <c r="L1039" s="28"/>
      <c r="M1039" s="28"/>
      <c r="N1039" s="28"/>
    </row>
    <row r="1040" spans="1:14" ht="116" x14ac:dyDescent="0.35">
      <c r="A1040" s="28">
        <v>7</v>
      </c>
      <c r="B1040" s="43" t="s">
        <v>1382</v>
      </c>
      <c r="C1040" s="45" t="s">
        <v>1383</v>
      </c>
      <c r="D1040" s="45" t="s">
        <v>0</v>
      </c>
      <c r="E1040" s="46">
        <v>25</v>
      </c>
      <c r="F1040" s="59">
        <v>46296</v>
      </c>
      <c r="G1040" s="45" t="s">
        <v>18</v>
      </c>
      <c r="H1040" s="45" t="s">
        <v>27</v>
      </c>
      <c r="I1040" s="46">
        <v>10</v>
      </c>
      <c r="J1040" s="45" t="s">
        <v>1384</v>
      </c>
      <c r="K1040" s="28"/>
      <c r="L1040" s="28"/>
      <c r="M1040" s="28"/>
      <c r="N1040" s="28"/>
    </row>
    <row r="1041" spans="1:14" ht="116" x14ac:dyDescent="0.35">
      <c r="A1041" s="28">
        <v>7</v>
      </c>
      <c r="B1041" s="43" t="s">
        <v>1385</v>
      </c>
      <c r="C1041" s="45" t="s">
        <v>1386</v>
      </c>
      <c r="D1041" s="45" t="s">
        <v>0</v>
      </c>
      <c r="E1041" s="46">
        <v>25</v>
      </c>
      <c r="F1041" s="59">
        <v>46296</v>
      </c>
      <c r="G1041" s="45" t="s">
        <v>18</v>
      </c>
      <c r="H1041" s="45" t="s">
        <v>27</v>
      </c>
      <c r="I1041" s="46">
        <v>10</v>
      </c>
      <c r="J1041" s="45" t="s">
        <v>1384</v>
      </c>
      <c r="K1041" s="28"/>
      <c r="L1041" s="28"/>
      <c r="M1041" s="28"/>
      <c r="N1041" s="28"/>
    </row>
    <row r="1042" spans="1:14" ht="116" x14ac:dyDescent="0.35">
      <c r="A1042" s="28">
        <v>7</v>
      </c>
      <c r="B1042" s="43" t="s">
        <v>1387</v>
      </c>
      <c r="C1042" s="45" t="s">
        <v>1388</v>
      </c>
      <c r="D1042" s="45" t="s">
        <v>0</v>
      </c>
      <c r="E1042" s="46">
        <v>25</v>
      </c>
      <c r="F1042" s="59">
        <v>46296</v>
      </c>
      <c r="G1042" s="45" t="s">
        <v>18</v>
      </c>
      <c r="H1042" s="45" t="s">
        <v>27</v>
      </c>
      <c r="I1042" s="46">
        <v>10</v>
      </c>
      <c r="J1042" s="45" t="s">
        <v>1384</v>
      </c>
      <c r="K1042" s="28"/>
      <c r="L1042" s="28"/>
      <c r="M1042" s="28"/>
      <c r="N1042" s="28"/>
    </row>
    <row r="1043" spans="1:14" ht="116" x14ac:dyDescent="0.35">
      <c r="A1043" s="28">
        <v>7</v>
      </c>
      <c r="B1043" s="43" t="s">
        <v>1389</v>
      </c>
      <c r="C1043" s="45" t="s">
        <v>1390</v>
      </c>
      <c r="D1043" s="45" t="s">
        <v>0</v>
      </c>
      <c r="E1043" s="46">
        <v>25</v>
      </c>
      <c r="F1043" s="59">
        <v>46296</v>
      </c>
      <c r="G1043" s="45" t="s">
        <v>18</v>
      </c>
      <c r="H1043" s="45" t="s">
        <v>27</v>
      </c>
      <c r="I1043" s="46">
        <v>10</v>
      </c>
      <c r="J1043" s="45" t="s">
        <v>1384</v>
      </c>
      <c r="K1043" s="28"/>
      <c r="L1043" s="28"/>
      <c r="M1043" s="28"/>
      <c r="N1043" s="28"/>
    </row>
    <row r="1044" spans="1:14" ht="116" x14ac:dyDescent="0.35">
      <c r="A1044" s="28">
        <v>7</v>
      </c>
      <c r="B1044" s="43" t="s">
        <v>1391</v>
      </c>
      <c r="C1044" s="45" t="s">
        <v>1392</v>
      </c>
      <c r="D1044" s="45" t="s">
        <v>0</v>
      </c>
      <c r="E1044" s="46">
        <v>83</v>
      </c>
      <c r="F1044" s="59">
        <v>46296</v>
      </c>
      <c r="G1044" s="45" t="s">
        <v>18</v>
      </c>
      <c r="H1044" s="45" t="s">
        <v>27</v>
      </c>
      <c r="I1044" s="46">
        <v>10</v>
      </c>
      <c r="J1044" s="45" t="s">
        <v>1384</v>
      </c>
      <c r="K1044" s="28"/>
      <c r="L1044" s="28"/>
      <c r="M1044" s="28"/>
      <c r="N1044" s="28"/>
    </row>
    <row r="1045" spans="1:14" ht="116" x14ac:dyDescent="0.35">
      <c r="A1045" s="28">
        <v>7</v>
      </c>
      <c r="B1045" s="43" t="s">
        <v>1393</v>
      </c>
      <c r="C1045" s="45" t="s">
        <v>1394</v>
      </c>
      <c r="D1045" s="45" t="s">
        <v>0</v>
      </c>
      <c r="E1045" s="46">
        <v>10</v>
      </c>
      <c r="F1045" s="59">
        <v>46296</v>
      </c>
      <c r="G1045" s="45" t="s">
        <v>18</v>
      </c>
      <c r="H1045" s="45" t="s">
        <v>27</v>
      </c>
      <c r="I1045" s="46">
        <v>10</v>
      </c>
      <c r="J1045" s="45" t="s">
        <v>1384</v>
      </c>
      <c r="K1045" s="28"/>
      <c r="L1045" s="28"/>
      <c r="M1045" s="28"/>
      <c r="N1045" s="28"/>
    </row>
    <row r="1046" spans="1:14" ht="116" x14ac:dyDescent="0.35">
      <c r="A1046" s="28">
        <v>7</v>
      </c>
      <c r="B1046" s="43" t="s">
        <v>1395</v>
      </c>
      <c r="C1046" s="45" t="s">
        <v>1396</v>
      </c>
      <c r="D1046" s="45" t="s">
        <v>0</v>
      </c>
      <c r="E1046" s="46">
        <v>21</v>
      </c>
      <c r="F1046" s="59">
        <v>46296</v>
      </c>
      <c r="G1046" s="45" t="s">
        <v>18</v>
      </c>
      <c r="H1046" s="45" t="s">
        <v>27</v>
      </c>
      <c r="I1046" s="46">
        <v>10</v>
      </c>
      <c r="J1046" s="45" t="s">
        <v>1384</v>
      </c>
      <c r="K1046" s="28"/>
      <c r="L1046" s="28"/>
      <c r="M1046" s="28"/>
      <c r="N1046" s="28"/>
    </row>
    <row r="1047" spans="1:14" ht="116" x14ac:dyDescent="0.35">
      <c r="A1047" s="28">
        <v>7</v>
      </c>
      <c r="B1047" s="43" t="s">
        <v>1397</v>
      </c>
      <c r="C1047" s="45" t="s">
        <v>1398</v>
      </c>
      <c r="D1047" s="45" t="s">
        <v>0</v>
      </c>
      <c r="E1047" s="46">
        <v>34</v>
      </c>
      <c r="F1047" s="59">
        <v>46296</v>
      </c>
      <c r="G1047" s="45" t="s">
        <v>18</v>
      </c>
      <c r="H1047" s="45" t="s">
        <v>27</v>
      </c>
      <c r="I1047" s="46">
        <v>10</v>
      </c>
      <c r="J1047" s="45" t="s">
        <v>1384</v>
      </c>
      <c r="K1047" s="28"/>
      <c r="L1047" s="28"/>
      <c r="M1047" s="28"/>
      <c r="N1047" s="28"/>
    </row>
    <row r="1048" spans="1:14" ht="116" x14ac:dyDescent="0.35">
      <c r="A1048" s="28">
        <v>7</v>
      </c>
      <c r="B1048" s="43" t="s">
        <v>1399</v>
      </c>
      <c r="C1048" s="45" t="s">
        <v>1400</v>
      </c>
      <c r="D1048" s="45" t="s">
        <v>0</v>
      </c>
      <c r="E1048" s="46">
        <v>38</v>
      </c>
      <c r="F1048" s="59">
        <v>46296</v>
      </c>
      <c r="G1048" s="45" t="s">
        <v>18</v>
      </c>
      <c r="H1048" s="45" t="s">
        <v>27</v>
      </c>
      <c r="I1048" s="46">
        <v>10</v>
      </c>
      <c r="J1048" s="45" t="s">
        <v>1384</v>
      </c>
      <c r="K1048" s="28"/>
      <c r="L1048" s="28"/>
      <c r="M1048" s="28"/>
      <c r="N1048" s="28"/>
    </row>
    <row r="1049" spans="1:14" x14ac:dyDescent="0.35">
      <c r="A1049" s="28">
        <v>7</v>
      </c>
      <c r="B1049" s="52">
        <v>105</v>
      </c>
      <c r="C1049" s="45" t="s">
        <v>1388</v>
      </c>
      <c r="D1049" s="45" t="s">
        <v>0</v>
      </c>
      <c r="E1049" s="46">
        <v>155</v>
      </c>
      <c r="F1049" s="59">
        <v>46296</v>
      </c>
      <c r="G1049" s="45" t="s">
        <v>18</v>
      </c>
      <c r="H1049" s="45" t="s">
        <v>27</v>
      </c>
      <c r="I1049" s="46">
        <v>3</v>
      </c>
      <c r="J1049" s="45"/>
      <c r="K1049" s="28"/>
      <c r="L1049" s="28"/>
      <c r="M1049" s="28"/>
      <c r="N1049" s="28"/>
    </row>
    <row r="1050" spans="1:14" s="68" customFormat="1" x14ac:dyDescent="0.35">
      <c r="A1050" s="28">
        <v>7</v>
      </c>
      <c r="B1050" s="52">
        <v>10</v>
      </c>
      <c r="C1050" s="45" t="s">
        <v>593</v>
      </c>
      <c r="D1050" s="45" t="s">
        <v>0</v>
      </c>
      <c r="E1050" s="43">
        <v>51</v>
      </c>
      <c r="F1050" s="59">
        <v>46296</v>
      </c>
      <c r="G1050" s="45" t="s">
        <v>12</v>
      </c>
      <c r="H1050" s="45" t="s">
        <v>27</v>
      </c>
      <c r="I1050" s="43">
        <v>6</v>
      </c>
      <c r="J1050" s="43" t="s">
        <v>1401</v>
      </c>
    </row>
    <row r="1051" spans="1:14" x14ac:dyDescent="0.35">
      <c r="A1051" s="28">
        <v>7</v>
      </c>
      <c r="B1051" s="52">
        <v>16</v>
      </c>
      <c r="C1051" s="45" t="s">
        <v>593</v>
      </c>
      <c r="D1051" s="45" t="s">
        <v>0</v>
      </c>
      <c r="E1051" s="43">
        <v>51</v>
      </c>
      <c r="F1051" s="59">
        <v>46296</v>
      </c>
      <c r="G1051" s="45" t="s">
        <v>12</v>
      </c>
      <c r="H1051" s="45" t="s">
        <v>27</v>
      </c>
      <c r="I1051" s="43">
        <v>6</v>
      </c>
      <c r="J1051" s="43" t="s">
        <v>1401</v>
      </c>
      <c r="K1051" s="28"/>
      <c r="L1051" s="28"/>
      <c r="M1051" s="28"/>
      <c r="N1051" s="28"/>
    </row>
    <row r="1052" spans="1:14" x14ac:dyDescent="0.35">
      <c r="A1052" s="28">
        <v>7</v>
      </c>
      <c r="B1052" s="52">
        <v>22</v>
      </c>
      <c r="C1052" s="45" t="s">
        <v>593</v>
      </c>
      <c r="D1052" s="45" t="s">
        <v>0</v>
      </c>
      <c r="E1052" s="43">
        <v>51</v>
      </c>
      <c r="F1052" s="59">
        <v>46296</v>
      </c>
      <c r="G1052" s="45" t="s">
        <v>12</v>
      </c>
      <c r="H1052" s="45" t="s">
        <v>27</v>
      </c>
      <c r="I1052" s="43">
        <v>6</v>
      </c>
      <c r="J1052" s="43" t="s">
        <v>1401</v>
      </c>
      <c r="K1052" s="28"/>
      <c r="L1052" s="28"/>
      <c r="M1052" s="28"/>
      <c r="N1052" s="28"/>
    </row>
    <row r="1053" spans="1:14" x14ac:dyDescent="0.35">
      <c r="A1053" s="28">
        <v>7</v>
      </c>
      <c r="B1053" s="52">
        <v>28</v>
      </c>
      <c r="C1053" s="45" t="s">
        <v>593</v>
      </c>
      <c r="D1053" s="45" t="s">
        <v>0</v>
      </c>
      <c r="E1053" s="43">
        <v>51</v>
      </c>
      <c r="F1053" s="59">
        <v>46296</v>
      </c>
      <c r="G1053" s="45" t="s">
        <v>12</v>
      </c>
      <c r="H1053" s="45" t="s">
        <v>27</v>
      </c>
      <c r="I1053" s="43">
        <v>6</v>
      </c>
      <c r="J1053" s="43" t="s">
        <v>1401</v>
      </c>
      <c r="K1053" s="28"/>
      <c r="L1053" s="28"/>
      <c r="M1053" s="28"/>
      <c r="N1053" s="28"/>
    </row>
    <row r="1054" spans="1:14" x14ac:dyDescent="0.35">
      <c r="A1054" s="28">
        <v>7</v>
      </c>
      <c r="B1054" s="52">
        <v>48</v>
      </c>
      <c r="C1054" s="45" t="s">
        <v>1402</v>
      </c>
      <c r="D1054" s="45" t="s">
        <v>0</v>
      </c>
      <c r="E1054" s="43">
        <v>135</v>
      </c>
      <c r="F1054" s="59">
        <v>46296</v>
      </c>
      <c r="G1054" s="45" t="s">
        <v>18</v>
      </c>
      <c r="H1054" s="45" t="s">
        <v>27</v>
      </c>
      <c r="I1054" s="43">
        <v>4</v>
      </c>
      <c r="J1054" s="62"/>
      <c r="K1054" s="28"/>
      <c r="L1054" s="28"/>
      <c r="M1054" s="28"/>
      <c r="N1054" s="28"/>
    </row>
    <row r="1055" spans="1:14" x14ac:dyDescent="0.35">
      <c r="A1055" s="28">
        <v>7</v>
      </c>
      <c r="B1055" s="52">
        <v>11</v>
      </c>
      <c r="C1055" s="45" t="s">
        <v>1403</v>
      </c>
      <c r="D1055" s="45" t="s">
        <v>0</v>
      </c>
      <c r="E1055" s="43">
        <v>236</v>
      </c>
      <c r="F1055" s="59">
        <v>46296</v>
      </c>
      <c r="G1055" s="45" t="s">
        <v>18</v>
      </c>
      <c r="H1055" s="45" t="s">
        <v>27</v>
      </c>
      <c r="I1055" s="43">
        <v>6</v>
      </c>
      <c r="J1055" s="62"/>
      <c r="K1055" s="28"/>
      <c r="L1055" s="28"/>
      <c r="M1055" s="28"/>
      <c r="N1055" s="28"/>
    </row>
    <row r="1056" spans="1:14" x14ac:dyDescent="0.35">
      <c r="A1056" s="28">
        <v>7</v>
      </c>
      <c r="B1056" s="52">
        <v>12</v>
      </c>
      <c r="C1056" s="45" t="s">
        <v>1404</v>
      </c>
      <c r="D1056" s="45" t="s">
        <v>0</v>
      </c>
      <c r="E1056" s="43">
        <v>142</v>
      </c>
      <c r="F1056" s="59">
        <v>46296</v>
      </c>
      <c r="G1056" s="45" t="s">
        <v>18</v>
      </c>
      <c r="H1056" s="45" t="s">
        <v>27</v>
      </c>
      <c r="I1056" s="43">
        <v>4</v>
      </c>
      <c r="J1056" s="62"/>
      <c r="K1056" s="28"/>
      <c r="L1056" s="28"/>
      <c r="M1056" s="28"/>
      <c r="N1056" s="28"/>
    </row>
    <row r="1057" spans="1:14" x14ac:dyDescent="0.35">
      <c r="A1057" s="28">
        <v>7</v>
      </c>
      <c r="B1057" s="52">
        <v>121</v>
      </c>
      <c r="C1057" s="45" t="s">
        <v>1405</v>
      </c>
      <c r="D1057" s="45" t="s">
        <v>0</v>
      </c>
      <c r="E1057" s="43">
        <v>250</v>
      </c>
      <c r="F1057" s="59">
        <v>46296</v>
      </c>
      <c r="G1057" s="45" t="s">
        <v>18</v>
      </c>
      <c r="H1057" s="45" t="s">
        <v>27</v>
      </c>
      <c r="I1057" s="43">
        <v>4</v>
      </c>
      <c r="J1057" s="62"/>
      <c r="K1057" s="28"/>
      <c r="L1057" s="28"/>
      <c r="M1057" s="28"/>
      <c r="N1057" s="28"/>
    </row>
    <row r="1058" spans="1:14" x14ac:dyDescent="0.35">
      <c r="A1058" s="28">
        <v>7</v>
      </c>
      <c r="B1058" s="52">
        <v>10</v>
      </c>
      <c r="C1058" s="45" t="s">
        <v>1405</v>
      </c>
      <c r="D1058" s="45" t="s">
        <v>0</v>
      </c>
      <c r="E1058" s="43">
        <v>54</v>
      </c>
      <c r="F1058" s="59">
        <v>46296</v>
      </c>
      <c r="G1058" s="45" t="s">
        <v>18</v>
      </c>
      <c r="H1058" s="45" t="s">
        <v>33</v>
      </c>
      <c r="I1058" s="43">
        <v>2</v>
      </c>
      <c r="J1058" s="62"/>
      <c r="K1058" s="28"/>
      <c r="L1058" s="28"/>
      <c r="M1058" s="28"/>
      <c r="N1058" s="28"/>
    </row>
    <row r="1059" spans="1:14" ht="29" x14ac:dyDescent="0.35">
      <c r="A1059" s="28">
        <v>7</v>
      </c>
      <c r="B1059" s="43">
        <v>1801</v>
      </c>
      <c r="C1059" s="43" t="s">
        <v>1406</v>
      </c>
      <c r="D1059" s="45" t="s">
        <v>0</v>
      </c>
      <c r="E1059" s="43">
        <v>20</v>
      </c>
      <c r="F1059" s="59">
        <v>46296</v>
      </c>
      <c r="G1059" s="45" t="s">
        <v>18</v>
      </c>
      <c r="H1059" s="43" t="s">
        <v>342</v>
      </c>
      <c r="I1059" s="43">
        <v>2</v>
      </c>
      <c r="J1059" s="45" t="s">
        <v>1407</v>
      </c>
      <c r="K1059" s="28"/>
      <c r="L1059" s="28"/>
      <c r="M1059" s="28"/>
      <c r="N1059" s="28"/>
    </row>
    <row r="1060" spans="1:14" ht="29" x14ac:dyDescent="0.35">
      <c r="A1060" s="28">
        <v>7</v>
      </c>
      <c r="B1060" s="43">
        <v>3828</v>
      </c>
      <c r="C1060" s="43" t="s">
        <v>1408</v>
      </c>
      <c r="D1060" s="45" t="s">
        <v>0</v>
      </c>
      <c r="E1060" s="48"/>
      <c r="F1060" s="59">
        <v>46296</v>
      </c>
      <c r="G1060" s="45" t="s">
        <v>18</v>
      </c>
      <c r="H1060" s="43" t="s">
        <v>342</v>
      </c>
      <c r="I1060" s="43">
        <v>3</v>
      </c>
      <c r="J1060" s="45" t="s">
        <v>1407</v>
      </c>
      <c r="K1060" s="28"/>
      <c r="L1060" s="28"/>
      <c r="M1060" s="28"/>
      <c r="N1060" s="28"/>
    </row>
    <row r="1061" spans="1:14" ht="29" x14ac:dyDescent="0.35">
      <c r="A1061" s="28">
        <v>7</v>
      </c>
      <c r="B1061" s="43">
        <v>614</v>
      </c>
      <c r="C1061" s="43" t="s">
        <v>271</v>
      </c>
      <c r="D1061" s="45" t="s">
        <v>0</v>
      </c>
      <c r="E1061" s="43">
        <v>10</v>
      </c>
      <c r="F1061" s="59">
        <v>46296</v>
      </c>
      <c r="G1061" s="45" t="s">
        <v>18</v>
      </c>
      <c r="H1061" s="43" t="s">
        <v>134</v>
      </c>
      <c r="I1061" s="43">
        <v>2</v>
      </c>
      <c r="J1061" s="45" t="s">
        <v>1407</v>
      </c>
      <c r="K1061" s="28"/>
      <c r="L1061" s="28"/>
      <c r="M1061" s="28"/>
      <c r="N1061" s="28"/>
    </row>
    <row r="1062" spans="1:14" x14ac:dyDescent="0.35">
      <c r="A1062" s="28">
        <v>7</v>
      </c>
      <c r="B1062" s="48">
        <v>1050</v>
      </c>
      <c r="C1062" s="61" t="s">
        <v>1409</v>
      </c>
      <c r="D1062" s="45" t="s">
        <v>0</v>
      </c>
      <c r="E1062" s="43">
        <v>11</v>
      </c>
      <c r="F1062" s="59">
        <v>46296</v>
      </c>
      <c r="G1062" s="45" t="s">
        <v>18</v>
      </c>
      <c r="H1062" s="43" t="s">
        <v>134</v>
      </c>
      <c r="I1062" s="43">
        <v>2</v>
      </c>
      <c r="J1062" s="43" t="s">
        <v>1410</v>
      </c>
      <c r="K1062" s="28"/>
      <c r="L1062" s="28"/>
      <c r="M1062" s="28"/>
      <c r="N1062" s="28"/>
    </row>
    <row r="1063" spans="1:14" ht="29" x14ac:dyDescent="0.35">
      <c r="A1063" s="28">
        <v>7</v>
      </c>
      <c r="B1063" s="43">
        <v>320</v>
      </c>
      <c r="C1063" s="43" t="s">
        <v>1411</v>
      </c>
      <c r="D1063" s="45" t="s">
        <v>0</v>
      </c>
      <c r="E1063" s="43">
        <v>15</v>
      </c>
      <c r="F1063" s="59">
        <v>46296</v>
      </c>
      <c r="G1063" s="45" t="s">
        <v>18</v>
      </c>
      <c r="H1063" s="43" t="s">
        <v>134</v>
      </c>
      <c r="I1063" s="43">
        <v>2</v>
      </c>
      <c r="J1063" s="45" t="s">
        <v>1407</v>
      </c>
      <c r="K1063" s="28"/>
      <c r="L1063" s="28"/>
      <c r="M1063" s="28"/>
      <c r="N1063" s="28"/>
    </row>
    <row r="1064" spans="1:14" ht="29" x14ac:dyDescent="0.35">
      <c r="A1064" s="28">
        <v>7</v>
      </c>
      <c r="B1064" s="43" t="s">
        <v>1412</v>
      </c>
      <c r="C1064" s="43" t="s">
        <v>223</v>
      </c>
      <c r="D1064" s="45" t="s">
        <v>0</v>
      </c>
      <c r="E1064" s="43">
        <v>18</v>
      </c>
      <c r="F1064" s="59">
        <v>46296</v>
      </c>
      <c r="G1064" s="45" t="s">
        <v>18</v>
      </c>
      <c r="H1064" s="43" t="s">
        <v>134</v>
      </c>
      <c r="I1064" s="43">
        <v>2</v>
      </c>
      <c r="J1064" s="45" t="s">
        <v>1407</v>
      </c>
      <c r="K1064" s="28"/>
      <c r="L1064" s="28"/>
      <c r="M1064" s="28"/>
      <c r="N1064" s="28"/>
    </row>
    <row r="1065" spans="1:14" ht="29" x14ac:dyDescent="0.35">
      <c r="A1065" s="28">
        <v>7</v>
      </c>
      <c r="B1065" s="43">
        <v>610</v>
      </c>
      <c r="C1065" s="43" t="s">
        <v>1413</v>
      </c>
      <c r="D1065" s="45" t="s">
        <v>0</v>
      </c>
      <c r="E1065" s="43">
        <v>20</v>
      </c>
      <c r="F1065" s="59">
        <v>46296</v>
      </c>
      <c r="G1065" s="45" t="s">
        <v>18</v>
      </c>
      <c r="H1065" s="45" t="s">
        <v>97</v>
      </c>
      <c r="I1065" s="43">
        <v>1</v>
      </c>
      <c r="J1065" s="45" t="s">
        <v>1407</v>
      </c>
      <c r="K1065" s="28"/>
      <c r="L1065" s="28"/>
      <c r="M1065" s="28"/>
      <c r="N1065" s="28"/>
    </row>
    <row r="1066" spans="1:14" ht="29" x14ac:dyDescent="0.35">
      <c r="A1066" s="28">
        <v>7</v>
      </c>
      <c r="B1066" s="43">
        <v>2020</v>
      </c>
      <c r="C1066" s="43" t="s">
        <v>1414</v>
      </c>
      <c r="D1066" s="45" t="s">
        <v>0</v>
      </c>
      <c r="E1066" s="43">
        <v>15</v>
      </c>
      <c r="F1066" s="59">
        <v>46296</v>
      </c>
      <c r="G1066" s="45" t="s">
        <v>18</v>
      </c>
      <c r="H1066" s="43" t="s">
        <v>342</v>
      </c>
      <c r="I1066" s="43">
        <v>2</v>
      </c>
      <c r="J1066" s="45" t="s">
        <v>1407</v>
      </c>
      <c r="K1066" s="28"/>
      <c r="L1066" s="28"/>
      <c r="M1066" s="28"/>
      <c r="N1066" s="28"/>
    </row>
    <row r="1067" spans="1:14" ht="29" x14ac:dyDescent="0.35">
      <c r="A1067" s="28">
        <v>7</v>
      </c>
      <c r="B1067" s="43">
        <v>9800</v>
      </c>
      <c r="C1067" s="43" t="s">
        <v>1415</v>
      </c>
      <c r="D1067" s="45" t="s">
        <v>0</v>
      </c>
      <c r="E1067" s="43">
        <v>191</v>
      </c>
      <c r="F1067" s="59">
        <v>46296</v>
      </c>
      <c r="G1067" s="45" t="s">
        <v>18</v>
      </c>
      <c r="H1067" s="45" t="s">
        <v>27</v>
      </c>
      <c r="I1067" s="43">
        <v>2</v>
      </c>
      <c r="J1067" s="45" t="s">
        <v>1407</v>
      </c>
      <c r="K1067" s="28"/>
      <c r="L1067" s="28"/>
      <c r="M1067" s="28"/>
      <c r="N1067" s="28"/>
    </row>
    <row r="1068" spans="1:14" ht="29" x14ac:dyDescent="0.35">
      <c r="A1068" s="28">
        <v>7</v>
      </c>
      <c r="B1068" s="43">
        <v>3402</v>
      </c>
      <c r="C1068" s="43" t="s">
        <v>429</v>
      </c>
      <c r="D1068" s="45" t="s">
        <v>0</v>
      </c>
      <c r="E1068" s="43">
        <v>12</v>
      </c>
      <c r="F1068" s="59">
        <v>46296</v>
      </c>
      <c r="G1068" s="45" t="s">
        <v>18</v>
      </c>
      <c r="H1068" s="43" t="s">
        <v>342</v>
      </c>
      <c r="I1068" s="43">
        <v>2</v>
      </c>
      <c r="J1068" s="45" t="s">
        <v>1407</v>
      </c>
      <c r="K1068" s="28"/>
      <c r="L1068" s="28"/>
      <c r="M1068" s="28"/>
      <c r="N1068" s="28"/>
    </row>
    <row r="1069" spans="1:14" ht="29" x14ac:dyDescent="0.35">
      <c r="A1069" s="28">
        <v>7</v>
      </c>
      <c r="B1069" s="43">
        <v>8810</v>
      </c>
      <c r="C1069" s="43" t="s">
        <v>1416</v>
      </c>
      <c r="D1069" s="45" t="s">
        <v>0</v>
      </c>
      <c r="E1069" s="43">
        <v>126</v>
      </c>
      <c r="F1069" s="59">
        <v>46296</v>
      </c>
      <c r="G1069" s="45" t="s">
        <v>18</v>
      </c>
      <c r="H1069" s="43" t="s">
        <v>134</v>
      </c>
      <c r="I1069" s="43">
        <v>4</v>
      </c>
      <c r="J1069" s="45" t="s">
        <v>1407</v>
      </c>
      <c r="K1069" s="28"/>
      <c r="L1069" s="28"/>
      <c r="M1069" s="28"/>
      <c r="N1069" s="28"/>
    </row>
    <row r="1070" spans="1:14" ht="29" x14ac:dyDescent="0.35">
      <c r="A1070" s="28">
        <v>7</v>
      </c>
      <c r="B1070" s="43">
        <v>1125</v>
      </c>
      <c r="C1070" s="43" t="s">
        <v>1413</v>
      </c>
      <c r="D1070" s="45" t="s">
        <v>0</v>
      </c>
      <c r="E1070" s="43">
        <v>15</v>
      </c>
      <c r="F1070" s="59">
        <v>46296</v>
      </c>
      <c r="G1070" s="45" t="s">
        <v>18</v>
      </c>
      <c r="H1070" s="43" t="s">
        <v>134</v>
      </c>
      <c r="I1070" s="43">
        <v>2</v>
      </c>
      <c r="J1070" s="45" t="s">
        <v>1407</v>
      </c>
      <c r="K1070" s="28"/>
      <c r="L1070" s="28"/>
      <c r="M1070" s="28"/>
      <c r="N1070" s="28"/>
    </row>
    <row r="1071" spans="1:14" x14ac:dyDescent="0.35">
      <c r="A1071" s="28">
        <v>7</v>
      </c>
      <c r="B1071" s="48">
        <v>751</v>
      </c>
      <c r="C1071" s="48" t="s">
        <v>1417</v>
      </c>
      <c r="D1071" s="45" t="s">
        <v>0</v>
      </c>
      <c r="E1071" s="43">
        <v>5</v>
      </c>
      <c r="F1071" s="59">
        <v>46296</v>
      </c>
      <c r="G1071" s="45" t="s">
        <v>18</v>
      </c>
      <c r="H1071" s="43" t="s">
        <v>134</v>
      </c>
      <c r="I1071" s="43">
        <v>2</v>
      </c>
      <c r="J1071" s="43" t="s">
        <v>1410</v>
      </c>
      <c r="K1071" s="28"/>
      <c r="L1071" s="28"/>
      <c r="M1071" s="28"/>
      <c r="N1071" s="28"/>
    </row>
    <row r="1072" spans="1:14" x14ac:dyDescent="0.35">
      <c r="A1072" s="28">
        <v>7</v>
      </c>
      <c r="B1072" s="48">
        <v>603</v>
      </c>
      <c r="C1072" s="48" t="s">
        <v>1418</v>
      </c>
      <c r="D1072" s="45" t="s">
        <v>0</v>
      </c>
      <c r="E1072" s="43">
        <v>4</v>
      </c>
      <c r="F1072" s="59">
        <v>46296</v>
      </c>
      <c r="G1072" s="45" t="s">
        <v>18</v>
      </c>
      <c r="H1072" s="43"/>
      <c r="I1072" s="43"/>
      <c r="J1072" s="43"/>
      <c r="K1072" s="28"/>
      <c r="L1072" s="28"/>
      <c r="M1072" s="28"/>
      <c r="N1072" s="28"/>
    </row>
    <row r="1073" spans="1:14" ht="29" x14ac:dyDescent="0.35">
      <c r="A1073" s="28">
        <v>7</v>
      </c>
      <c r="B1073" s="43">
        <v>8604</v>
      </c>
      <c r="C1073" s="43" t="s">
        <v>431</v>
      </c>
      <c r="D1073" s="45" t="s">
        <v>0</v>
      </c>
      <c r="E1073" s="43">
        <v>80</v>
      </c>
      <c r="F1073" s="59">
        <v>46296</v>
      </c>
      <c r="G1073" s="45" t="s">
        <v>18</v>
      </c>
      <c r="H1073" s="45" t="s">
        <v>97</v>
      </c>
      <c r="I1073" s="43">
        <v>2</v>
      </c>
      <c r="J1073" s="45" t="s">
        <v>1407</v>
      </c>
      <c r="K1073" s="28"/>
      <c r="L1073" s="28"/>
      <c r="M1073" s="28"/>
      <c r="N1073" s="28"/>
    </row>
    <row r="1074" spans="1:14" ht="29" x14ac:dyDescent="0.35">
      <c r="A1074" s="28">
        <v>7</v>
      </c>
      <c r="B1074" s="43">
        <v>624</v>
      </c>
      <c r="C1074" s="43" t="s">
        <v>1418</v>
      </c>
      <c r="D1074" s="45" t="s">
        <v>0</v>
      </c>
      <c r="E1074" s="43">
        <v>8</v>
      </c>
      <c r="F1074" s="59">
        <v>46296</v>
      </c>
      <c r="G1074" s="45" t="s">
        <v>18</v>
      </c>
      <c r="H1074" s="43" t="s">
        <v>134</v>
      </c>
      <c r="I1074" s="43">
        <v>1</v>
      </c>
      <c r="J1074" s="45" t="s">
        <v>1407</v>
      </c>
      <c r="K1074" s="28"/>
      <c r="L1074" s="28"/>
      <c r="M1074" s="28"/>
      <c r="N1074" s="28"/>
    </row>
    <row r="1075" spans="1:14" ht="29" x14ac:dyDescent="0.35">
      <c r="A1075" s="28">
        <v>7</v>
      </c>
      <c r="B1075" s="43">
        <v>903</v>
      </c>
      <c r="C1075" s="43" t="s">
        <v>258</v>
      </c>
      <c r="D1075" s="45" t="s">
        <v>0</v>
      </c>
      <c r="E1075" s="43">
        <v>44</v>
      </c>
      <c r="F1075" s="59">
        <v>46296</v>
      </c>
      <c r="G1075" s="45" t="s">
        <v>18</v>
      </c>
      <c r="H1075" s="43" t="s">
        <v>134</v>
      </c>
      <c r="I1075" s="43">
        <v>2</v>
      </c>
      <c r="J1075" s="45" t="s">
        <v>1407</v>
      </c>
      <c r="K1075" s="28"/>
      <c r="L1075" s="28"/>
      <c r="M1075" s="28"/>
      <c r="N1075" s="28"/>
    </row>
    <row r="1076" spans="1:14" x14ac:dyDescent="0.35">
      <c r="A1076" s="28">
        <v>7</v>
      </c>
      <c r="B1076" s="43" t="s">
        <v>1419</v>
      </c>
      <c r="C1076" s="45" t="s">
        <v>1420</v>
      </c>
      <c r="D1076" s="45" t="s">
        <v>0</v>
      </c>
      <c r="E1076" s="46">
        <v>78</v>
      </c>
      <c r="F1076" s="59">
        <v>46296</v>
      </c>
      <c r="G1076" s="45" t="s">
        <v>18</v>
      </c>
      <c r="H1076" s="43" t="s">
        <v>1421</v>
      </c>
      <c r="I1076" s="46">
        <v>2</v>
      </c>
      <c r="J1076" s="45"/>
      <c r="K1076" s="28"/>
      <c r="L1076" s="28"/>
      <c r="M1076" s="28"/>
      <c r="N1076" s="28"/>
    </row>
    <row r="1077" spans="1:14" x14ac:dyDescent="0.35">
      <c r="A1077" s="28">
        <v>7</v>
      </c>
      <c r="B1077" s="43" t="s">
        <v>1422</v>
      </c>
      <c r="C1077" s="45" t="s">
        <v>1423</v>
      </c>
      <c r="D1077" s="45" t="s">
        <v>0</v>
      </c>
      <c r="E1077" s="46">
        <v>59</v>
      </c>
      <c r="F1077" s="59">
        <v>46296</v>
      </c>
      <c r="G1077" s="45" t="s">
        <v>18</v>
      </c>
      <c r="H1077" s="45" t="s">
        <v>820</v>
      </c>
      <c r="I1077" s="43" t="s">
        <v>16</v>
      </c>
      <c r="J1077" s="45"/>
      <c r="K1077" s="28"/>
      <c r="L1077" s="28"/>
      <c r="M1077" s="28"/>
      <c r="N1077" s="28"/>
    </row>
    <row r="1078" spans="1:14" x14ac:dyDescent="0.35">
      <c r="A1078" s="28">
        <v>7</v>
      </c>
      <c r="B1078" s="43" t="s">
        <v>1424</v>
      </c>
      <c r="C1078" s="45" t="s">
        <v>1425</v>
      </c>
      <c r="D1078" s="45" t="s">
        <v>0</v>
      </c>
      <c r="E1078" s="46">
        <v>39</v>
      </c>
      <c r="F1078" s="59">
        <v>46296</v>
      </c>
      <c r="G1078" s="45" t="s">
        <v>18</v>
      </c>
      <c r="H1078" s="45" t="s">
        <v>820</v>
      </c>
      <c r="I1078" s="43"/>
      <c r="J1078" s="45"/>
      <c r="K1078" s="28"/>
      <c r="L1078" s="28"/>
      <c r="M1078" s="28"/>
      <c r="N1078" s="28"/>
    </row>
    <row r="1079" spans="1:14" x14ac:dyDescent="0.35">
      <c r="A1079" s="28">
        <v>7</v>
      </c>
      <c r="B1079" s="43" t="s">
        <v>1426</v>
      </c>
      <c r="C1079" s="43" t="s">
        <v>781</v>
      </c>
      <c r="D1079" s="45" t="s">
        <v>0</v>
      </c>
      <c r="E1079" s="46">
        <v>6</v>
      </c>
      <c r="F1079" s="59">
        <v>46296</v>
      </c>
      <c r="G1079" s="45" t="s">
        <v>18</v>
      </c>
      <c r="H1079" s="43" t="s">
        <v>342</v>
      </c>
      <c r="I1079" s="46">
        <v>6</v>
      </c>
      <c r="J1079" s="45"/>
      <c r="K1079" s="28"/>
      <c r="L1079" s="28"/>
      <c r="M1079" s="28"/>
      <c r="N1079" s="28"/>
    </row>
    <row r="1080" spans="1:14" x14ac:dyDescent="0.35">
      <c r="A1080" s="28">
        <v>7</v>
      </c>
      <c r="B1080" s="43" t="s">
        <v>1427</v>
      </c>
      <c r="C1080" s="43" t="s">
        <v>781</v>
      </c>
      <c r="D1080" s="45" t="s">
        <v>0</v>
      </c>
      <c r="E1080" s="46">
        <v>4</v>
      </c>
      <c r="F1080" s="59">
        <v>46296</v>
      </c>
      <c r="G1080" s="45"/>
      <c r="H1080" s="43" t="s">
        <v>342</v>
      </c>
      <c r="I1080" s="46">
        <v>4</v>
      </c>
      <c r="J1080" s="45"/>
      <c r="K1080" s="28"/>
      <c r="L1080" s="28"/>
      <c r="M1080" s="28"/>
      <c r="N1080" s="28"/>
    </row>
    <row r="1081" spans="1:14" x14ac:dyDescent="0.35">
      <c r="A1081" s="28">
        <v>7</v>
      </c>
      <c r="B1081" s="43" t="s">
        <v>1428</v>
      </c>
      <c r="C1081" s="43" t="s">
        <v>781</v>
      </c>
      <c r="D1081" s="45" t="s">
        <v>0</v>
      </c>
      <c r="E1081" s="46">
        <v>8</v>
      </c>
      <c r="F1081" s="59">
        <v>46296</v>
      </c>
      <c r="G1081" s="45"/>
      <c r="H1081" s="43" t="s">
        <v>342</v>
      </c>
      <c r="I1081" s="46">
        <v>8</v>
      </c>
      <c r="J1081" s="45"/>
      <c r="K1081" s="28"/>
      <c r="L1081" s="28"/>
      <c r="M1081" s="28"/>
      <c r="N1081" s="28"/>
    </row>
    <row r="1082" spans="1:14" x14ac:dyDescent="0.35">
      <c r="A1082" s="28">
        <v>7</v>
      </c>
      <c r="B1082" s="43" t="s">
        <v>1429</v>
      </c>
      <c r="C1082" s="43" t="s">
        <v>781</v>
      </c>
      <c r="D1082" s="45" t="s">
        <v>0</v>
      </c>
      <c r="E1082" s="46">
        <v>5</v>
      </c>
      <c r="F1082" s="59">
        <v>46296</v>
      </c>
      <c r="G1082" s="45"/>
      <c r="H1082" s="43" t="s">
        <v>342</v>
      </c>
      <c r="I1082" s="46">
        <v>5</v>
      </c>
      <c r="J1082" s="45"/>
      <c r="K1082" s="28"/>
      <c r="L1082" s="28"/>
      <c r="M1082" s="28"/>
      <c r="N1082" s="28"/>
    </row>
    <row r="1083" spans="1:14" x14ac:dyDescent="0.35">
      <c r="A1083" s="28">
        <v>7</v>
      </c>
      <c r="B1083" s="43">
        <v>92</v>
      </c>
      <c r="C1083" s="45" t="s">
        <v>1430</v>
      </c>
      <c r="D1083" s="45" t="s">
        <v>0</v>
      </c>
      <c r="E1083" s="46">
        <v>101</v>
      </c>
      <c r="F1083" s="59">
        <v>46296</v>
      </c>
      <c r="G1083" s="45" t="s">
        <v>18</v>
      </c>
      <c r="H1083" s="45" t="s">
        <v>27</v>
      </c>
      <c r="I1083" s="46">
        <v>2</v>
      </c>
      <c r="J1083" s="45"/>
      <c r="K1083" s="28"/>
      <c r="L1083" s="28"/>
      <c r="M1083" s="28"/>
      <c r="N1083" s="28"/>
    </row>
    <row r="1084" spans="1:14" x14ac:dyDescent="0.35">
      <c r="A1084" s="28">
        <v>7</v>
      </c>
      <c r="B1084" s="43">
        <v>8989</v>
      </c>
      <c r="C1084" s="45" t="s">
        <v>1437</v>
      </c>
      <c r="D1084" s="45" t="s">
        <v>0</v>
      </c>
      <c r="E1084" s="46">
        <v>110</v>
      </c>
      <c r="F1084" s="59">
        <v>46296</v>
      </c>
      <c r="G1084" s="45" t="s">
        <v>18</v>
      </c>
      <c r="H1084" s="45" t="s">
        <v>27</v>
      </c>
      <c r="I1084" s="46">
        <v>5</v>
      </c>
      <c r="J1084" s="45"/>
      <c r="K1084" s="28"/>
      <c r="L1084" s="28"/>
      <c r="M1084" s="28"/>
      <c r="N1084" s="28"/>
    </row>
    <row r="1085" spans="1:14" x14ac:dyDescent="0.35">
      <c r="A1085" s="28">
        <v>7</v>
      </c>
      <c r="B1085" s="43" t="s">
        <v>1438</v>
      </c>
      <c r="C1085" s="43" t="s">
        <v>1439</v>
      </c>
      <c r="D1085" s="45" t="s">
        <v>0</v>
      </c>
      <c r="E1085" s="46">
        <v>24</v>
      </c>
      <c r="F1085" s="59">
        <v>46296</v>
      </c>
      <c r="G1085" s="45" t="s">
        <v>18</v>
      </c>
      <c r="H1085" s="43" t="s">
        <v>342</v>
      </c>
      <c r="I1085" s="46">
        <v>24</v>
      </c>
      <c r="J1085" s="45"/>
      <c r="K1085" s="28"/>
      <c r="L1085" s="28"/>
      <c r="M1085" s="28"/>
      <c r="N1085" s="28"/>
    </row>
    <row r="1086" spans="1:14" x14ac:dyDescent="0.35">
      <c r="A1086" s="28">
        <v>7</v>
      </c>
      <c r="B1086" s="43" t="s">
        <v>1440</v>
      </c>
      <c r="C1086" s="43" t="s">
        <v>1439</v>
      </c>
      <c r="D1086" s="45" t="s">
        <v>0</v>
      </c>
      <c r="E1086" s="46">
        <v>73</v>
      </c>
      <c r="F1086" s="59">
        <v>46296</v>
      </c>
      <c r="G1086" s="45" t="s">
        <v>18</v>
      </c>
      <c r="H1086" s="45" t="s">
        <v>24</v>
      </c>
      <c r="I1086" s="46">
        <v>3</v>
      </c>
      <c r="J1086" s="45"/>
      <c r="K1086" s="28"/>
      <c r="L1086" s="28"/>
      <c r="M1086" s="28"/>
      <c r="N1086" s="28"/>
    </row>
    <row r="1087" spans="1:14" x14ac:dyDescent="0.35">
      <c r="A1087" s="28">
        <v>7</v>
      </c>
      <c r="B1087" s="43">
        <v>290</v>
      </c>
      <c r="C1087" s="45" t="s">
        <v>1441</v>
      </c>
      <c r="D1087" s="45" t="s">
        <v>0</v>
      </c>
      <c r="E1087" s="46">
        <v>161</v>
      </c>
      <c r="F1087" s="44">
        <v>46692</v>
      </c>
      <c r="G1087" s="45" t="s">
        <v>12</v>
      </c>
      <c r="H1087" s="45" t="s">
        <v>27</v>
      </c>
      <c r="I1087" s="46">
        <v>4</v>
      </c>
      <c r="J1087" s="45" t="s">
        <v>1224</v>
      </c>
      <c r="K1087" s="28"/>
      <c r="L1087" s="28"/>
      <c r="M1087" s="28"/>
      <c r="N1087" s="28"/>
    </row>
    <row r="1088" spans="1:14" x14ac:dyDescent="0.35">
      <c r="A1088" s="28">
        <v>7</v>
      </c>
      <c r="B1088" s="43" t="s">
        <v>1442</v>
      </c>
      <c r="C1088" s="45" t="s">
        <v>1443</v>
      </c>
      <c r="D1088" s="45" t="s">
        <v>0</v>
      </c>
      <c r="E1088" s="46">
        <v>168</v>
      </c>
      <c r="F1088" s="59">
        <v>46296</v>
      </c>
      <c r="G1088" s="45" t="s">
        <v>18</v>
      </c>
      <c r="H1088" s="45" t="s">
        <v>27</v>
      </c>
      <c r="I1088" s="46">
        <v>6</v>
      </c>
      <c r="J1088" s="45"/>
      <c r="K1088" s="28"/>
      <c r="L1088" s="28"/>
      <c r="M1088" s="28"/>
      <c r="N1088" s="28"/>
    </row>
    <row r="1089" spans="1:14" x14ac:dyDescent="0.35">
      <c r="A1089" s="28">
        <v>7</v>
      </c>
      <c r="B1089" s="43" t="s">
        <v>1444</v>
      </c>
      <c r="C1089" s="45" t="s">
        <v>1445</v>
      </c>
      <c r="D1089" s="45" t="s">
        <v>0</v>
      </c>
      <c r="E1089" s="46">
        <v>34</v>
      </c>
      <c r="F1089" s="59">
        <v>46296</v>
      </c>
      <c r="G1089" s="45" t="s">
        <v>18</v>
      </c>
      <c r="H1089" s="43" t="s">
        <v>342</v>
      </c>
      <c r="I1089" s="46">
        <v>5</v>
      </c>
      <c r="J1089" s="45"/>
      <c r="K1089" s="28"/>
      <c r="L1089" s="28"/>
      <c r="M1089" s="28"/>
      <c r="N1089" s="28"/>
    </row>
    <row r="1090" spans="1:14" x14ac:dyDescent="0.35">
      <c r="A1090" s="28">
        <v>7</v>
      </c>
      <c r="B1090" s="43" t="s">
        <v>1446</v>
      </c>
      <c r="C1090" s="45" t="s">
        <v>1447</v>
      </c>
      <c r="D1090" s="45" t="s">
        <v>0</v>
      </c>
      <c r="E1090" s="46">
        <v>84</v>
      </c>
      <c r="F1090" s="44">
        <v>46935</v>
      </c>
      <c r="G1090" s="45" t="s">
        <v>18</v>
      </c>
      <c r="H1090" s="45" t="s">
        <v>13</v>
      </c>
      <c r="I1090" s="46">
        <v>2</v>
      </c>
      <c r="J1090" s="45" t="s">
        <v>1224</v>
      </c>
      <c r="K1090" s="28"/>
      <c r="L1090" s="28"/>
      <c r="M1090" s="28"/>
      <c r="N1090" s="28"/>
    </row>
    <row r="1091" spans="1:14" ht="29" x14ac:dyDescent="0.35">
      <c r="A1091" s="28">
        <v>7</v>
      </c>
      <c r="B1091" s="46" t="s">
        <v>1448</v>
      </c>
      <c r="C1091" s="45" t="s">
        <v>1449</v>
      </c>
      <c r="D1091" s="45" t="s">
        <v>0</v>
      </c>
      <c r="E1091" s="46">
        <v>52</v>
      </c>
      <c r="F1091" s="44">
        <v>46935</v>
      </c>
      <c r="G1091" s="45" t="s">
        <v>18</v>
      </c>
      <c r="H1091" s="43" t="s">
        <v>1450</v>
      </c>
      <c r="I1091" s="43" t="s">
        <v>1451</v>
      </c>
      <c r="J1091" s="45" t="s">
        <v>1224</v>
      </c>
      <c r="K1091" s="28"/>
      <c r="L1091" s="28"/>
      <c r="M1091" s="28"/>
      <c r="N1091" s="28"/>
    </row>
    <row r="1092" spans="1:14" ht="29" x14ac:dyDescent="0.35">
      <c r="A1092" s="28">
        <v>7</v>
      </c>
      <c r="B1092" s="46" t="s">
        <v>1452</v>
      </c>
      <c r="C1092" s="45" t="s">
        <v>1453</v>
      </c>
      <c r="D1092" s="45" t="s">
        <v>0</v>
      </c>
      <c r="E1092" s="46">
        <v>66</v>
      </c>
      <c r="F1092" s="44">
        <v>46935</v>
      </c>
      <c r="G1092" s="45" t="s">
        <v>1454</v>
      </c>
      <c r="H1092" s="45" t="s">
        <v>27</v>
      </c>
      <c r="I1092" s="46">
        <v>1</v>
      </c>
      <c r="J1092" s="45" t="s">
        <v>1224</v>
      </c>
      <c r="K1092" s="28"/>
      <c r="L1092" s="28"/>
      <c r="M1092" s="28"/>
      <c r="N1092" s="28"/>
    </row>
    <row r="1093" spans="1:14" ht="29" x14ac:dyDescent="0.35">
      <c r="A1093" s="28">
        <v>7</v>
      </c>
      <c r="B1093" s="43">
        <v>6503</v>
      </c>
      <c r="C1093" s="45" t="s">
        <v>1455</v>
      </c>
      <c r="D1093" s="45" t="s">
        <v>0</v>
      </c>
      <c r="E1093" s="43">
        <v>42</v>
      </c>
      <c r="F1093" s="44">
        <v>46296</v>
      </c>
      <c r="G1093" s="45" t="s">
        <v>16</v>
      </c>
      <c r="H1093" s="43" t="s">
        <v>16</v>
      </c>
      <c r="I1093" s="43" t="s">
        <v>16</v>
      </c>
      <c r="J1093" s="45" t="s">
        <v>1456</v>
      </c>
      <c r="K1093" s="28"/>
      <c r="L1093" s="28"/>
      <c r="M1093" s="28"/>
      <c r="N1093" s="28"/>
    </row>
    <row r="1094" spans="1:14" ht="29" x14ac:dyDescent="0.35">
      <c r="A1094" s="28">
        <v>7</v>
      </c>
      <c r="B1094" s="43">
        <v>2333</v>
      </c>
      <c r="C1094" s="45" t="s">
        <v>1457</v>
      </c>
      <c r="D1094" s="45" t="s">
        <v>0</v>
      </c>
      <c r="E1094" s="43">
        <v>58</v>
      </c>
      <c r="F1094" s="44">
        <v>46296</v>
      </c>
      <c r="G1094" s="45" t="s">
        <v>18</v>
      </c>
      <c r="H1094" s="45" t="s">
        <v>27</v>
      </c>
      <c r="I1094" s="43">
        <v>1</v>
      </c>
      <c r="J1094" s="45" t="s">
        <v>1458</v>
      </c>
      <c r="K1094" s="28"/>
      <c r="L1094" s="28"/>
      <c r="M1094" s="28"/>
      <c r="N1094" s="28"/>
    </row>
    <row r="1095" spans="1:14" ht="29" x14ac:dyDescent="0.35">
      <c r="A1095" s="28">
        <v>7</v>
      </c>
      <c r="B1095" s="52" t="s">
        <v>1459</v>
      </c>
      <c r="C1095" s="43" t="s">
        <v>1460</v>
      </c>
      <c r="D1095" s="45" t="s">
        <v>0</v>
      </c>
      <c r="E1095" s="43">
        <v>24</v>
      </c>
      <c r="F1095" s="44">
        <v>46296</v>
      </c>
      <c r="G1095" s="45" t="s">
        <v>1461</v>
      </c>
      <c r="H1095" s="43" t="s">
        <v>265</v>
      </c>
      <c r="I1095" s="46" t="s">
        <v>1451</v>
      </c>
      <c r="J1095" s="45"/>
      <c r="K1095" s="28"/>
      <c r="L1095" s="28"/>
      <c r="M1095" s="28"/>
      <c r="N1095" s="28"/>
    </row>
    <row r="1096" spans="1:14" x14ac:dyDescent="0.35">
      <c r="A1096" s="28">
        <v>7</v>
      </c>
      <c r="B1096" s="52" t="s">
        <v>1462</v>
      </c>
      <c r="C1096" s="45" t="s">
        <v>1463</v>
      </c>
      <c r="D1096" s="45" t="s">
        <v>0</v>
      </c>
      <c r="E1096" s="43">
        <v>37</v>
      </c>
      <c r="F1096" s="44">
        <v>46296</v>
      </c>
      <c r="G1096" s="45" t="s">
        <v>18</v>
      </c>
      <c r="H1096" s="45" t="s">
        <v>1464</v>
      </c>
      <c r="I1096" s="43">
        <v>37</v>
      </c>
      <c r="J1096" s="43" t="s">
        <v>1465</v>
      </c>
      <c r="K1096" s="28"/>
      <c r="L1096" s="28"/>
      <c r="M1096" s="28"/>
      <c r="N1096" s="28"/>
    </row>
    <row r="1097" spans="1:14" x14ac:dyDescent="0.35">
      <c r="A1097" s="28">
        <v>7</v>
      </c>
      <c r="B1097" s="52" t="s">
        <v>1466</v>
      </c>
      <c r="C1097" s="45" t="s">
        <v>1467</v>
      </c>
      <c r="D1097" s="45" t="s">
        <v>0</v>
      </c>
      <c r="E1097" s="43">
        <v>25</v>
      </c>
      <c r="F1097" s="44">
        <v>46296</v>
      </c>
      <c r="G1097" s="45" t="s">
        <v>18</v>
      </c>
      <c r="H1097" s="45" t="s">
        <v>1464</v>
      </c>
      <c r="I1097" s="43">
        <v>25</v>
      </c>
      <c r="J1097" s="43" t="s">
        <v>1465</v>
      </c>
      <c r="K1097" s="28"/>
      <c r="L1097" s="28"/>
      <c r="M1097" s="28"/>
      <c r="N1097" s="28"/>
    </row>
    <row r="1098" spans="1:14" x14ac:dyDescent="0.35">
      <c r="A1098" s="28">
        <v>7</v>
      </c>
      <c r="B1098" s="52" t="s">
        <v>1468</v>
      </c>
      <c r="C1098" s="45" t="s">
        <v>1469</v>
      </c>
      <c r="D1098" s="45" t="s">
        <v>0</v>
      </c>
      <c r="E1098" s="43">
        <v>80</v>
      </c>
      <c r="F1098" s="44">
        <v>46296</v>
      </c>
      <c r="G1098" s="45" t="s">
        <v>18</v>
      </c>
      <c r="H1098" s="45" t="s">
        <v>1464</v>
      </c>
      <c r="I1098" s="43">
        <v>80</v>
      </c>
      <c r="J1098" s="43" t="s">
        <v>1465</v>
      </c>
      <c r="K1098" s="28"/>
      <c r="L1098" s="28"/>
      <c r="M1098" s="28"/>
      <c r="N1098" s="28"/>
    </row>
    <row r="1099" spans="1:14" x14ac:dyDescent="0.35">
      <c r="A1099" s="28">
        <v>7</v>
      </c>
      <c r="B1099" s="43">
        <v>185</v>
      </c>
      <c r="C1099" s="45" t="s">
        <v>1470</v>
      </c>
      <c r="D1099" s="45" t="s">
        <v>0</v>
      </c>
      <c r="E1099" s="46">
        <v>42</v>
      </c>
      <c r="F1099" s="44">
        <v>46434</v>
      </c>
      <c r="G1099" s="45" t="s">
        <v>18</v>
      </c>
      <c r="H1099" s="45" t="s">
        <v>24</v>
      </c>
      <c r="I1099" s="43">
        <v>3</v>
      </c>
      <c r="J1099" s="45"/>
      <c r="K1099" s="28"/>
      <c r="L1099" s="28"/>
      <c r="M1099" s="28"/>
      <c r="N1099" s="28"/>
    </row>
    <row r="1100" spans="1:14" x14ac:dyDescent="0.35">
      <c r="A1100" s="28">
        <v>7</v>
      </c>
      <c r="B1100" s="43">
        <v>1317</v>
      </c>
      <c r="C1100" s="45" t="s">
        <v>1471</v>
      </c>
      <c r="D1100" s="45" t="s">
        <v>0</v>
      </c>
      <c r="E1100" s="46"/>
      <c r="F1100" s="59">
        <v>46296</v>
      </c>
      <c r="G1100" s="45"/>
      <c r="H1100" s="45"/>
      <c r="I1100" s="46"/>
      <c r="J1100" s="44"/>
      <c r="K1100" s="28"/>
      <c r="L1100" s="28"/>
      <c r="M1100" s="28"/>
      <c r="N1100" s="28"/>
    </row>
    <row r="1101" spans="1:14" s="68" customFormat="1" x14ac:dyDescent="0.35">
      <c r="A1101" s="28">
        <v>7</v>
      </c>
      <c r="B1101" s="43" t="s">
        <v>1472</v>
      </c>
      <c r="C1101" s="45" t="s">
        <v>1473</v>
      </c>
      <c r="D1101" s="45" t="s">
        <v>0</v>
      </c>
      <c r="E1101" s="46">
        <v>36</v>
      </c>
      <c r="F1101" s="59">
        <v>46296</v>
      </c>
      <c r="G1101" s="49"/>
      <c r="H1101" s="49"/>
      <c r="I1101" s="61"/>
      <c r="J1101" s="43"/>
    </row>
    <row r="1102" spans="1:14" x14ac:dyDescent="0.35">
      <c r="A1102" s="28">
        <v>7</v>
      </c>
      <c r="B1102" s="43">
        <v>1441</v>
      </c>
      <c r="C1102" s="45" t="s">
        <v>25</v>
      </c>
      <c r="D1102" s="45" t="s">
        <v>0</v>
      </c>
      <c r="E1102" s="46">
        <v>56</v>
      </c>
      <c r="F1102" s="59">
        <v>46296</v>
      </c>
      <c r="G1102" s="45" t="s">
        <v>18</v>
      </c>
      <c r="H1102" s="45" t="s">
        <v>27</v>
      </c>
      <c r="I1102" s="46">
        <v>2</v>
      </c>
      <c r="J1102" s="44">
        <v>46113</v>
      </c>
      <c r="K1102" s="28"/>
      <c r="L1102" s="28"/>
      <c r="M1102" s="28"/>
      <c r="N1102" s="28"/>
    </row>
    <row r="1103" spans="1:14" s="68" customFormat="1" x14ac:dyDescent="0.35">
      <c r="A1103" s="28">
        <v>7</v>
      </c>
      <c r="B1103" s="43">
        <v>2508</v>
      </c>
      <c r="C1103" s="45" t="s">
        <v>253</v>
      </c>
      <c r="D1103" s="45" t="s">
        <v>0</v>
      </c>
      <c r="E1103" s="46">
        <v>29</v>
      </c>
      <c r="F1103" s="59">
        <v>46296</v>
      </c>
      <c r="G1103" s="49"/>
      <c r="H1103" s="49"/>
      <c r="I1103" s="61"/>
      <c r="J1103" s="43" t="s">
        <v>1474</v>
      </c>
    </row>
    <row r="1104" spans="1:14" s="68" customFormat="1" x14ac:dyDescent="0.35">
      <c r="A1104" s="28">
        <v>7</v>
      </c>
      <c r="B1104" s="43">
        <v>2220</v>
      </c>
      <c r="C1104" s="45" t="s">
        <v>748</v>
      </c>
      <c r="D1104" s="45" t="s">
        <v>0</v>
      </c>
      <c r="E1104" s="46">
        <v>19</v>
      </c>
      <c r="F1104" s="59">
        <v>46296</v>
      </c>
      <c r="G1104" s="49"/>
      <c r="H1104" s="43" t="s">
        <v>342</v>
      </c>
      <c r="I1104" s="46">
        <v>1</v>
      </c>
      <c r="J1104" s="43" t="s">
        <v>1474</v>
      </c>
    </row>
    <row r="1105" spans="1:14" s="68" customFormat="1" ht="29" x14ac:dyDescent="0.35">
      <c r="A1105" s="28">
        <v>7</v>
      </c>
      <c r="B1105" s="43">
        <v>460</v>
      </c>
      <c r="C1105" s="45" t="s">
        <v>178</v>
      </c>
      <c r="D1105" s="45" t="s">
        <v>0</v>
      </c>
      <c r="E1105" s="46">
        <v>111</v>
      </c>
      <c r="F1105" s="59">
        <v>46296</v>
      </c>
      <c r="G1105" s="45" t="s">
        <v>26</v>
      </c>
      <c r="H1105" s="45" t="s">
        <v>1421</v>
      </c>
      <c r="I1105" s="46">
        <v>1</v>
      </c>
      <c r="J1105" s="43" t="s">
        <v>1474</v>
      </c>
    </row>
    <row r="1106" spans="1:14" ht="29" x14ac:dyDescent="0.35">
      <c r="A1106" s="28">
        <v>7</v>
      </c>
      <c r="B1106" s="43">
        <v>235</v>
      </c>
      <c r="C1106" s="45" t="s">
        <v>99</v>
      </c>
      <c r="D1106" s="45" t="s">
        <v>0</v>
      </c>
      <c r="E1106" s="46">
        <v>33</v>
      </c>
      <c r="F1106" s="59">
        <v>46296</v>
      </c>
      <c r="G1106" s="45" t="s">
        <v>26</v>
      </c>
      <c r="H1106" s="45" t="s">
        <v>1421</v>
      </c>
      <c r="I1106" s="46">
        <v>1</v>
      </c>
      <c r="J1106" s="43" t="s">
        <v>1474</v>
      </c>
      <c r="K1106" s="28"/>
      <c r="L1106" s="28"/>
      <c r="M1106" s="28"/>
      <c r="N1106" s="28"/>
    </row>
    <row r="1107" spans="1:14" ht="29" x14ac:dyDescent="0.35">
      <c r="A1107" s="28">
        <v>7</v>
      </c>
      <c r="B1107" s="43">
        <v>34</v>
      </c>
      <c r="C1107" s="45" t="s">
        <v>1475</v>
      </c>
      <c r="D1107" s="45" t="s">
        <v>0</v>
      </c>
      <c r="E1107" s="46">
        <v>63</v>
      </c>
      <c r="F1107" s="59">
        <v>46296</v>
      </c>
      <c r="G1107" s="45" t="s">
        <v>26</v>
      </c>
      <c r="H1107" s="45" t="s">
        <v>1421</v>
      </c>
      <c r="I1107" s="46">
        <v>1</v>
      </c>
      <c r="J1107" s="43" t="s">
        <v>1474</v>
      </c>
      <c r="K1107" s="28"/>
      <c r="L1107" s="28"/>
      <c r="M1107" s="28"/>
      <c r="N1107" s="28"/>
    </row>
    <row r="1108" spans="1:14" ht="29" x14ac:dyDescent="0.35">
      <c r="A1108" s="28">
        <v>7</v>
      </c>
      <c r="B1108" s="43">
        <v>3</v>
      </c>
      <c r="C1108" s="45" t="s">
        <v>1476</v>
      </c>
      <c r="D1108" s="45" t="s">
        <v>0</v>
      </c>
      <c r="E1108" s="46">
        <v>27</v>
      </c>
      <c r="F1108" s="59">
        <v>46296</v>
      </c>
      <c r="G1108" s="45" t="s">
        <v>18</v>
      </c>
      <c r="H1108" s="45" t="s">
        <v>1421</v>
      </c>
      <c r="I1108" s="46">
        <v>1</v>
      </c>
      <c r="J1108" s="43" t="s">
        <v>1474</v>
      </c>
      <c r="K1108" s="28"/>
      <c r="L1108" s="28"/>
      <c r="M1108" s="28"/>
      <c r="N1108" s="28"/>
    </row>
    <row r="1109" spans="1:14" x14ac:dyDescent="0.35">
      <c r="A1109" s="28">
        <v>7</v>
      </c>
      <c r="B1109" s="43">
        <v>60</v>
      </c>
      <c r="C1109" s="45" t="s">
        <v>1477</v>
      </c>
      <c r="D1109" s="45" t="s">
        <v>0</v>
      </c>
      <c r="E1109" s="46">
        <v>21</v>
      </c>
      <c r="F1109" s="59">
        <v>46296</v>
      </c>
      <c r="G1109" s="45" t="s">
        <v>18</v>
      </c>
      <c r="H1109" s="43" t="s">
        <v>134</v>
      </c>
      <c r="I1109" s="46">
        <v>3</v>
      </c>
      <c r="J1109" s="43" t="s">
        <v>1474</v>
      </c>
      <c r="K1109" s="28"/>
      <c r="L1109" s="28"/>
      <c r="M1109" s="28"/>
      <c r="N1109" s="28"/>
    </row>
    <row r="1110" spans="1:14" x14ac:dyDescent="0.35">
      <c r="A1110" s="28">
        <v>7</v>
      </c>
      <c r="B1110" s="43">
        <v>2715</v>
      </c>
      <c r="C1110" s="45" t="s">
        <v>1478</v>
      </c>
      <c r="D1110" s="45" t="s">
        <v>46</v>
      </c>
      <c r="E1110" s="46">
        <v>271</v>
      </c>
      <c r="F1110" s="59">
        <v>46296</v>
      </c>
      <c r="G1110" s="45" t="s">
        <v>18</v>
      </c>
      <c r="H1110" s="45" t="s">
        <v>27</v>
      </c>
      <c r="I1110" s="46">
        <v>3</v>
      </c>
      <c r="J1110" s="44">
        <v>45962</v>
      </c>
      <c r="K1110" s="28"/>
      <c r="L1110" s="28"/>
      <c r="M1110" s="28"/>
      <c r="N1110" s="28"/>
    </row>
    <row r="1111" spans="1:14" x14ac:dyDescent="0.35">
      <c r="A1111" s="28">
        <v>7</v>
      </c>
      <c r="B1111" s="43">
        <v>330</v>
      </c>
      <c r="C1111" s="45" t="s">
        <v>1479</v>
      </c>
      <c r="D1111" s="45" t="s">
        <v>46</v>
      </c>
      <c r="E1111" s="46">
        <v>186</v>
      </c>
      <c r="F1111" s="59">
        <v>46296</v>
      </c>
      <c r="G1111" s="45" t="s">
        <v>18</v>
      </c>
      <c r="H1111" s="45" t="s">
        <v>13</v>
      </c>
      <c r="I1111" s="46">
        <v>4</v>
      </c>
      <c r="J1111" s="44">
        <v>45925</v>
      </c>
      <c r="K1111" s="28"/>
      <c r="L1111" s="28"/>
      <c r="M1111" s="28"/>
      <c r="N1111" s="28"/>
    </row>
    <row r="1112" spans="1:14" x14ac:dyDescent="0.35">
      <c r="A1112" s="28">
        <v>7</v>
      </c>
      <c r="B1112" s="43" t="s">
        <v>1480</v>
      </c>
      <c r="C1112" s="45" t="s">
        <v>1481</v>
      </c>
      <c r="D1112" s="45" t="s">
        <v>46</v>
      </c>
      <c r="E1112" s="46">
        <v>108</v>
      </c>
      <c r="F1112" s="59">
        <v>46296</v>
      </c>
      <c r="G1112" s="45" t="s">
        <v>18</v>
      </c>
      <c r="H1112" s="45" t="s">
        <v>27</v>
      </c>
      <c r="I1112" s="46">
        <v>1</v>
      </c>
      <c r="J1112" s="43" t="s">
        <v>1482</v>
      </c>
      <c r="K1112" s="28"/>
      <c r="L1112" s="28"/>
      <c r="M1112" s="28"/>
      <c r="N1112" s="28"/>
    </row>
    <row r="1113" spans="1:14" x14ac:dyDescent="0.35">
      <c r="A1113" s="28">
        <v>7</v>
      </c>
      <c r="B1113" s="43">
        <v>60</v>
      </c>
      <c r="C1113" s="45" t="s">
        <v>1483</v>
      </c>
      <c r="D1113" s="45" t="s">
        <v>46</v>
      </c>
      <c r="E1113" s="46">
        <v>338</v>
      </c>
      <c r="F1113" s="59">
        <v>46296</v>
      </c>
      <c r="G1113" s="49"/>
      <c r="H1113" s="49"/>
      <c r="I1113" s="61"/>
      <c r="J1113" s="43"/>
      <c r="K1113" s="28"/>
      <c r="L1113" s="28"/>
      <c r="M1113" s="28"/>
      <c r="N1113" s="28"/>
    </row>
    <row r="1114" spans="1:14" x14ac:dyDescent="0.35">
      <c r="A1114" s="28">
        <v>7</v>
      </c>
      <c r="B1114" s="43">
        <v>6819</v>
      </c>
      <c r="C1114" s="45" t="s">
        <v>1484</v>
      </c>
      <c r="D1114" s="45" t="s">
        <v>46</v>
      </c>
      <c r="E1114" s="46">
        <v>10</v>
      </c>
      <c r="F1114" s="59">
        <v>46296</v>
      </c>
      <c r="G1114" s="49"/>
      <c r="H1114" s="49"/>
      <c r="I1114" s="61"/>
      <c r="J1114" s="43" t="s">
        <v>1485</v>
      </c>
      <c r="K1114" s="28"/>
      <c r="L1114" s="28"/>
      <c r="M1114" s="28"/>
      <c r="N1114" s="28"/>
    </row>
    <row r="1115" spans="1:14" x14ac:dyDescent="0.35">
      <c r="A1115" s="28">
        <v>7</v>
      </c>
      <c r="B1115" s="43">
        <v>417</v>
      </c>
      <c r="C1115" s="45" t="s">
        <v>1486</v>
      </c>
      <c r="D1115" s="45" t="s">
        <v>46</v>
      </c>
      <c r="E1115" s="46">
        <v>30</v>
      </c>
      <c r="F1115" s="59">
        <v>46296</v>
      </c>
      <c r="G1115" s="49"/>
      <c r="H1115" s="49"/>
      <c r="I1115" s="61"/>
      <c r="J1115" s="43" t="s">
        <v>1485</v>
      </c>
      <c r="K1115" s="28"/>
      <c r="L1115" s="28"/>
      <c r="M1115" s="28"/>
      <c r="N1115" s="28"/>
    </row>
    <row r="1116" spans="1:14" x14ac:dyDescent="0.35">
      <c r="A1116" s="28">
        <v>7</v>
      </c>
      <c r="B1116" s="43">
        <v>4915</v>
      </c>
      <c r="C1116" s="45" t="s">
        <v>1487</v>
      </c>
      <c r="D1116" s="45" t="s">
        <v>46</v>
      </c>
      <c r="E1116" s="46">
        <v>18</v>
      </c>
      <c r="F1116" s="59">
        <v>46296</v>
      </c>
      <c r="G1116" s="49"/>
      <c r="H1116" s="49"/>
      <c r="I1116" s="61"/>
      <c r="J1116" s="43" t="s">
        <v>1485</v>
      </c>
      <c r="K1116" s="28"/>
      <c r="L1116" s="28"/>
      <c r="M1116" s="28"/>
      <c r="N1116" s="28"/>
    </row>
    <row r="1117" spans="1:14" x14ac:dyDescent="0.35">
      <c r="A1117" s="28">
        <v>7</v>
      </c>
      <c r="B1117" s="43">
        <v>451</v>
      </c>
      <c r="C1117" s="45" t="s">
        <v>1488</v>
      </c>
      <c r="D1117" s="45" t="s">
        <v>46</v>
      </c>
      <c r="E1117" s="46">
        <v>8</v>
      </c>
      <c r="F1117" s="59">
        <v>46296</v>
      </c>
      <c r="G1117" s="49"/>
      <c r="H1117" s="49"/>
      <c r="I1117" s="61"/>
      <c r="J1117" s="43" t="s">
        <v>1485</v>
      </c>
      <c r="K1117" s="28"/>
      <c r="L1117" s="28"/>
      <c r="M1117" s="28"/>
      <c r="N1117" s="28"/>
    </row>
    <row r="1118" spans="1:14" x14ac:dyDescent="0.35">
      <c r="A1118" s="28">
        <v>7</v>
      </c>
      <c r="B1118" s="43">
        <v>2545</v>
      </c>
      <c r="C1118" s="45" t="s">
        <v>1489</v>
      </c>
      <c r="D1118" s="45" t="s">
        <v>46</v>
      </c>
      <c r="E1118" s="46">
        <v>8</v>
      </c>
      <c r="F1118" s="59">
        <v>46296</v>
      </c>
      <c r="G1118" s="45" t="s">
        <v>1490</v>
      </c>
      <c r="H1118" s="43" t="s">
        <v>134</v>
      </c>
      <c r="I1118" s="46">
        <v>2</v>
      </c>
      <c r="J1118" s="43" t="s">
        <v>1491</v>
      </c>
      <c r="K1118" s="28"/>
      <c r="L1118" s="28"/>
      <c r="M1118" s="28"/>
      <c r="N1118" s="28"/>
    </row>
    <row r="1119" spans="1:14" x14ac:dyDescent="0.35">
      <c r="A1119" s="28">
        <v>7</v>
      </c>
      <c r="B1119" s="43">
        <v>2718</v>
      </c>
      <c r="C1119" s="45" t="s">
        <v>78</v>
      </c>
      <c r="D1119" s="45" t="s">
        <v>46</v>
      </c>
      <c r="E1119" s="46">
        <v>6</v>
      </c>
      <c r="F1119" s="59">
        <v>46296</v>
      </c>
      <c r="G1119" s="49"/>
      <c r="H1119" s="49"/>
      <c r="I1119" s="61"/>
      <c r="J1119" s="43" t="s">
        <v>1485</v>
      </c>
      <c r="K1119" s="28"/>
      <c r="L1119" s="28"/>
      <c r="M1119" s="28"/>
      <c r="N1119" s="28"/>
    </row>
    <row r="1120" spans="1:14" x14ac:dyDescent="0.35">
      <c r="A1120" s="28">
        <v>7</v>
      </c>
      <c r="B1120" s="43">
        <v>636</v>
      </c>
      <c r="C1120" s="45" t="s">
        <v>855</v>
      </c>
      <c r="D1120" s="45" t="s">
        <v>46</v>
      </c>
      <c r="E1120" s="46">
        <v>9</v>
      </c>
      <c r="F1120" s="59">
        <v>46296</v>
      </c>
      <c r="G1120" s="49"/>
      <c r="H1120" s="49"/>
      <c r="I1120" s="61"/>
      <c r="J1120" s="43" t="s">
        <v>1485</v>
      </c>
      <c r="K1120" s="28"/>
      <c r="L1120" s="28"/>
      <c r="M1120" s="28"/>
      <c r="N1120" s="28"/>
    </row>
    <row r="1121" spans="1:14" x14ac:dyDescent="0.35">
      <c r="A1121" s="28">
        <v>7</v>
      </c>
      <c r="B1121" s="43">
        <v>312</v>
      </c>
      <c r="C1121" s="45" t="s">
        <v>1492</v>
      </c>
      <c r="D1121" s="45" t="s">
        <v>46</v>
      </c>
      <c r="E1121" s="46">
        <v>12</v>
      </c>
      <c r="F1121" s="59">
        <v>46296</v>
      </c>
      <c r="G1121" s="45" t="s">
        <v>26</v>
      </c>
      <c r="H1121" s="49"/>
      <c r="I1121" s="61"/>
      <c r="J1121" s="43" t="s">
        <v>1485</v>
      </c>
      <c r="K1121" s="28"/>
      <c r="L1121" s="28"/>
      <c r="M1121" s="28"/>
      <c r="N1121" s="28"/>
    </row>
    <row r="1122" spans="1:14" ht="29" x14ac:dyDescent="0.35">
      <c r="A1122" s="28">
        <v>7</v>
      </c>
      <c r="B1122" s="43">
        <v>6464</v>
      </c>
      <c r="C1122" s="45" t="s">
        <v>1493</v>
      </c>
      <c r="D1122" s="45" t="s">
        <v>46</v>
      </c>
      <c r="E1122" s="46">
        <v>21</v>
      </c>
      <c r="F1122" s="59">
        <v>46296</v>
      </c>
      <c r="G1122" s="45" t="s">
        <v>12</v>
      </c>
      <c r="H1122" s="45" t="s">
        <v>1421</v>
      </c>
      <c r="I1122" s="46">
        <v>1</v>
      </c>
      <c r="J1122" s="43" t="s">
        <v>1485</v>
      </c>
      <c r="K1122" s="28"/>
      <c r="L1122" s="28"/>
      <c r="M1122" s="28"/>
      <c r="N1122" s="28"/>
    </row>
    <row r="1123" spans="1:14" ht="29" x14ac:dyDescent="0.35">
      <c r="A1123" s="28">
        <v>7</v>
      </c>
      <c r="B1123" s="43">
        <v>630</v>
      </c>
      <c r="C1123" s="45" t="s">
        <v>262</v>
      </c>
      <c r="D1123" s="45" t="s">
        <v>46</v>
      </c>
      <c r="E1123" s="46">
        <v>26</v>
      </c>
      <c r="F1123" s="59">
        <v>46296</v>
      </c>
      <c r="G1123" s="45" t="s">
        <v>18</v>
      </c>
      <c r="H1123" s="45" t="s">
        <v>1421</v>
      </c>
      <c r="I1123" s="46">
        <v>3</v>
      </c>
      <c r="J1123" s="43" t="s">
        <v>1485</v>
      </c>
      <c r="K1123" s="28"/>
      <c r="L1123" s="28"/>
      <c r="M1123" s="28"/>
      <c r="N1123" s="28"/>
    </row>
    <row r="1124" spans="1:14" x14ac:dyDescent="0.35">
      <c r="A1124" s="28">
        <v>7</v>
      </c>
      <c r="B1124" s="43">
        <v>308</v>
      </c>
      <c r="C1124" s="45" t="s">
        <v>1494</v>
      </c>
      <c r="D1124" s="45" t="s">
        <v>0</v>
      </c>
      <c r="E1124" s="46">
        <v>24</v>
      </c>
      <c r="F1124" s="44">
        <v>46296</v>
      </c>
      <c r="G1124" s="45" t="s">
        <v>18</v>
      </c>
      <c r="H1124" s="43" t="s">
        <v>134</v>
      </c>
      <c r="I1124" s="46">
        <v>3</v>
      </c>
      <c r="J1124" s="43" t="s">
        <v>1495</v>
      </c>
      <c r="K1124" s="28"/>
      <c r="L1124" s="28"/>
      <c r="M1124" s="28"/>
      <c r="N1124" s="28"/>
    </row>
    <row r="1125" spans="1:14" x14ac:dyDescent="0.35">
      <c r="A1125" s="28">
        <v>7</v>
      </c>
      <c r="B1125" s="43">
        <v>1835</v>
      </c>
      <c r="C1125" s="45" t="s">
        <v>1496</v>
      </c>
      <c r="D1125" s="45" t="s">
        <v>0</v>
      </c>
      <c r="E1125" s="46">
        <v>10</v>
      </c>
      <c r="F1125" s="44">
        <v>46296</v>
      </c>
      <c r="G1125" s="45" t="s">
        <v>18</v>
      </c>
      <c r="H1125" s="45" t="s">
        <v>97</v>
      </c>
      <c r="I1125" s="46">
        <v>1</v>
      </c>
      <c r="J1125" s="43"/>
      <c r="K1125" s="28"/>
      <c r="L1125" s="28"/>
      <c r="M1125" s="28"/>
      <c r="N1125" s="28"/>
    </row>
    <row r="1126" spans="1:14" ht="29" x14ac:dyDescent="0.35">
      <c r="A1126" s="28">
        <v>7</v>
      </c>
      <c r="B1126" s="43">
        <v>836</v>
      </c>
      <c r="C1126" s="45" t="s">
        <v>851</v>
      </c>
      <c r="D1126" s="45" t="s">
        <v>0</v>
      </c>
      <c r="E1126" s="46">
        <v>138</v>
      </c>
      <c r="F1126" s="44">
        <v>46296</v>
      </c>
      <c r="G1126" s="45" t="s">
        <v>1497</v>
      </c>
      <c r="H1126" s="43" t="s">
        <v>342</v>
      </c>
      <c r="I1126" s="46">
        <v>1</v>
      </c>
      <c r="J1126" s="43" t="s">
        <v>786</v>
      </c>
      <c r="K1126" s="28"/>
      <c r="L1126" s="28"/>
      <c r="M1126" s="28"/>
      <c r="N1126" s="28"/>
    </row>
    <row r="1127" spans="1:14" x14ac:dyDescent="0.35">
      <c r="A1127" s="28">
        <v>7</v>
      </c>
      <c r="B1127" s="43">
        <v>1605</v>
      </c>
      <c r="C1127" s="45" t="s">
        <v>197</v>
      </c>
      <c r="D1127" s="45" t="s">
        <v>0</v>
      </c>
      <c r="E1127" s="46">
        <v>6</v>
      </c>
      <c r="F1127" s="59">
        <v>46296</v>
      </c>
      <c r="G1127" s="45" t="s">
        <v>18</v>
      </c>
      <c r="H1127" s="43" t="s">
        <v>342</v>
      </c>
      <c r="I1127" s="46">
        <v>1</v>
      </c>
      <c r="J1127" s="43" t="s">
        <v>786</v>
      </c>
      <c r="K1127" s="28"/>
      <c r="L1127" s="28"/>
      <c r="M1127" s="28"/>
      <c r="N1127" s="28"/>
    </row>
    <row r="1128" spans="1:14" x14ac:dyDescent="0.35">
      <c r="A1128" s="28">
        <v>7</v>
      </c>
      <c r="B1128" s="43">
        <v>3701</v>
      </c>
      <c r="C1128" s="45" t="s">
        <v>1498</v>
      </c>
      <c r="D1128" s="45" t="s">
        <v>0</v>
      </c>
      <c r="E1128" s="46">
        <v>6</v>
      </c>
      <c r="F1128" s="59">
        <v>46296</v>
      </c>
      <c r="G1128" s="45" t="s">
        <v>18</v>
      </c>
      <c r="H1128" s="43" t="s">
        <v>342</v>
      </c>
      <c r="I1128" s="46">
        <v>1</v>
      </c>
      <c r="J1128" s="43" t="s">
        <v>786</v>
      </c>
      <c r="K1128" s="28"/>
      <c r="L1128" s="28"/>
      <c r="M1128" s="28"/>
      <c r="N1128" s="28"/>
    </row>
    <row r="1129" spans="1:14" x14ac:dyDescent="0.35">
      <c r="A1129" s="28">
        <v>7</v>
      </c>
      <c r="B1129" s="43">
        <v>7607</v>
      </c>
      <c r="C1129" s="45" t="s">
        <v>1499</v>
      </c>
      <c r="D1129" s="45" t="s">
        <v>0</v>
      </c>
      <c r="E1129" s="46">
        <v>15</v>
      </c>
      <c r="F1129" s="59">
        <v>46296</v>
      </c>
      <c r="G1129" s="45" t="s">
        <v>18</v>
      </c>
      <c r="H1129" s="43" t="s">
        <v>342</v>
      </c>
      <c r="I1129" s="46">
        <v>1</v>
      </c>
      <c r="J1129" s="43" t="s">
        <v>16</v>
      </c>
      <c r="K1129" s="28"/>
      <c r="L1129" s="28"/>
      <c r="M1129" s="28"/>
      <c r="N1129" s="28"/>
    </row>
    <row r="1130" spans="1:14" x14ac:dyDescent="0.35">
      <c r="A1130" s="28">
        <v>7</v>
      </c>
      <c r="B1130" s="43">
        <v>7617</v>
      </c>
      <c r="C1130" s="45" t="s">
        <v>1499</v>
      </c>
      <c r="D1130" s="45" t="s">
        <v>0</v>
      </c>
      <c r="E1130" s="46">
        <v>15</v>
      </c>
      <c r="F1130" s="59">
        <v>46296</v>
      </c>
      <c r="G1130" s="45" t="s">
        <v>18</v>
      </c>
      <c r="H1130" s="43" t="s">
        <v>342</v>
      </c>
      <c r="I1130" s="46">
        <v>1</v>
      </c>
      <c r="J1130" s="43" t="s">
        <v>16</v>
      </c>
      <c r="K1130" s="28"/>
      <c r="L1130" s="28"/>
      <c r="M1130" s="28"/>
      <c r="N1130" s="28"/>
    </row>
    <row r="1131" spans="1:14" x14ac:dyDescent="0.35">
      <c r="A1131" s="28">
        <v>7</v>
      </c>
      <c r="B1131" s="43">
        <v>7627</v>
      </c>
      <c r="C1131" s="45" t="s">
        <v>1499</v>
      </c>
      <c r="D1131" s="45" t="s">
        <v>0</v>
      </c>
      <c r="E1131" s="46">
        <v>15</v>
      </c>
      <c r="F1131" s="59">
        <v>46296</v>
      </c>
      <c r="G1131" s="45" t="s">
        <v>18</v>
      </c>
      <c r="H1131" s="43" t="s">
        <v>342</v>
      </c>
      <c r="I1131" s="46">
        <v>1</v>
      </c>
      <c r="J1131" s="43" t="s">
        <v>16</v>
      </c>
      <c r="K1131" s="28"/>
      <c r="L1131" s="28"/>
      <c r="M1131" s="28"/>
      <c r="N1131" s="28"/>
    </row>
    <row r="1132" spans="1:14" x14ac:dyDescent="0.35">
      <c r="A1132" s="28">
        <v>7</v>
      </c>
      <c r="B1132" s="43">
        <v>7637</v>
      </c>
      <c r="C1132" s="45" t="s">
        <v>1499</v>
      </c>
      <c r="D1132" s="45" t="s">
        <v>0</v>
      </c>
      <c r="E1132" s="46">
        <v>15</v>
      </c>
      <c r="F1132" s="59">
        <v>46296</v>
      </c>
      <c r="G1132" s="45" t="s">
        <v>18</v>
      </c>
      <c r="H1132" s="43" t="s">
        <v>342</v>
      </c>
      <c r="I1132" s="46">
        <v>1</v>
      </c>
      <c r="J1132" s="43" t="s">
        <v>16</v>
      </c>
      <c r="K1132" s="28"/>
      <c r="L1132" s="28"/>
      <c r="M1132" s="28"/>
      <c r="N1132" s="28"/>
    </row>
    <row r="1133" spans="1:14" x14ac:dyDescent="0.35">
      <c r="A1133" s="28">
        <v>7</v>
      </c>
      <c r="B1133" s="43">
        <v>120</v>
      </c>
      <c r="C1133" s="45" t="s">
        <v>1494</v>
      </c>
      <c r="D1133" s="45" t="s">
        <v>0</v>
      </c>
      <c r="E1133" s="46">
        <v>20</v>
      </c>
      <c r="F1133" s="44">
        <v>46296</v>
      </c>
      <c r="G1133" s="45" t="s">
        <v>18</v>
      </c>
      <c r="H1133" s="43" t="s">
        <v>134</v>
      </c>
      <c r="I1133" s="46">
        <v>2</v>
      </c>
      <c r="J1133" s="43"/>
      <c r="K1133" s="28"/>
      <c r="L1133" s="28"/>
      <c r="M1133" s="28"/>
      <c r="N1133" s="28"/>
    </row>
    <row r="1134" spans="1:14" ht="29" x14ac:dyDescent="0.35">
      <c r="A1134" s="28">
        <v>7</v>
      </c>
      <c r="B1134" s="43">
        <v>535</v>
      </c>
      <c r="C1134" s="45" t="s">
        <v>1500</v>
      </c>
      <c r="D1134" s="45" t="s">
        <v>0</v>
      </c>
      <c r="E1134" s="46">
        <v>106</v>
      </c>
      <c r="F1134" s="44">
        <v>46296</v>
      </c>
      <c r="G1134" s="45" t="s">
        <v>12</v>
      </c>
      <c r="H1134" s="45" t="s">
        <v>1421</v>
      </c>
      <c r="I1134" s="46">
        <v>2</v>
      </c>
      <c r="J1134" s="43"/>
      <c r="K1134" s="28"/>
      <c r="L1134" s="28"/>
      <c r="M1134" s="28"/>
      <c r="N1134" s="28"/>
    </row>
    <row r="1135" spans="1:14" x14ac:dyDescent="0.35">
      <c r="A1135" s="28">
        <v>7</v>
      </c>
      <c r="B1135" s="43">
        <v>638</v>
      </c>
      <c r="C1135" s="45" t="s">
        <v>1501</v>
      </c>
      <c r="D1135" s="45" t="s">
        <v>0</v>
      </c>
      <c r="E1135" s="46">
        <v>25</v>
      </c>
      <c r="F1135" s="44">
        <v>46296</v>
      </c>
      <c r="G1135" s="45" t="s">
        <v>18</v>
      </c>
      <c r="H1135" s="48"/>
      <c r="I1135" s="48"/>
      <c r="J1135" s="43"/>
      <c r="K1135" s="28"/>
      <c r="L1135" s="28"/>
      <c r="M1135" s="28"/>
      <c r="N1135" s="28"/>
    </row>
    <row r="1136" spans="1:14" x14ac:dyDescent="0.35">
      <c r="A1136" s="28">
        <v>7</v>
      </c>
      <c r="B1136" s="43">
        <v>4135</v>
      </c>
      <c r="C1136" s="45" t="s">
        <v>1502</v>
      </c>
      <c r="D1136" s="45" t="s">
        <v>0</v>
      </c>
      <c r="E1136" s="61"/>
      <c r="F1136" s="44">
        <v>46296</v>
      </c>
      <c r="G1136" s="48"/>
      <c r="H1136" s="48"/>
      <c r="I1136" s="48"/>
      <c r="J1136" s="43"/>
      <c r="K1136" s="28"/>
      <c r="L1136" s="28"/>
      <c r="M1136" s="28"/>
      <c r="N1136" s="28"/>
    </row>
    <row r="1137" spans="1:14" x14ac:dyDescent="0.35">
      <c r="A1137" s="28">
        <v>7</v>
      </c>
      <c r="B1137" s="43">
        <v>6219</v>
      </c>
      <c r="C1137" s="45" t="s">
        <v>1503</v>
      </c>
      <c r="D1137" s="45" t="s">
        <v>0</v>
      </c>
      <c r="E1137" s="46">
        <v>5</v>
      </c>
      <c r="F1137" s="44">
        <v>46296</v>
      </c>
      <c r="G1137" s="45" t="s">
        <v>18</v>
      </c>
      <c r="H1137" s="45" t="s">
        <v>820</v>
      </c>
      <c r="I1137" s="46">
        <v>1</v>
      </c>
      <c r="J1137" s="43"/>
      <c r="K1137" s="28"/>
      <c r="L1137" s="28"/>
      <c r="M1137" s="28"/>
      <c r="N1137" s="28"/>
    </row>
    <row r="1138" spans="1:14" x14ac:dyDescent="0.35">
      <c r="A1138" s="28">
        <v>7</v>
      </c>
      <c r="B1138" s="43" t="s">
        <v>1504</v>
      </c>
      <c r="C1138" s="45" t="s">
        <v>1505</v>
      </c>
      <c r="D1138" s="45" t="s">
        <v>0</v>
      </c>
      <c r="E1138" s="46">
        <v>46</v>
      </c>
      <c r="F1138" s="59">
        <v>46296</v>
      </c>
      <c r="G1138" s="45" t="s">
        <v>18</v>
      </c>
      <c r="H1138" s="45" t="s">
        <v>27</v>
      </c>
      <c r="I1138" s="46">
        <v>1</v>
      </c>
      <c r="J1138" s="43"/>
      <c r="K1138" s="28"/>
      <c r="L1138" s="28"/>
      <c r="M1138" s="28"/>
      <c r="N1138" s="28"/>
    </row>
    <row r="1139" spans="1:14" x14ac:dyDescent="0.35">
      <c r="A1139" s="28">
        <v>7</v>
      </c>
      <c r="B1139" s="43">
        <v>836</v>
      </c>
      <c r="C1139" s="43" t="s">
        <v>99</v>
      </c>
      <c r="D1139" s="45" t="s">
        <v>0</v>
      </c>
      <c r="E1139" s="46">
        <v>160</v>
      </c>
      <c r="F1139" s="44">
        <v>46327</v>
      </c>
      <c r="G1139" s="45" t="s">
        <v>18</v>
      </c>
      <c r="H1139" s="45" t="s">
        <v>27</v>
      </c>
      <c r="I1139" s="46">
        <v>1</v>
      </c>
      <c r="J1139" s="45"/>
      <c r="K1139" s="28"/>
      <c r="L1139" s="28"/>
      <c r="M1139" s="28"/>
      <c r="N1139" s="28"/>
    </row>
    <row r="1140" spans="1:14" x14ac:dyDescent="0.35">
      <c r="A1140" s="28">
        <v>7</v>
      </c>
      <c r="B1140" s="43" t="s">
        <v>1506</v>
      </c>
      <c r="C1140" s="43" t="s">
        <v>1507</v>
      </c>
      <c r="D1140" s="45" t="s">
        <v>0</v>
      </c>
      <c r="E1140" s="46">
        <v>235</v>
      </c>
      <c r="F1140" s="44">
        <v>46504</v>
      </c>
      <c r="G1140" s="45" t="s">
        <v>18</v>
      </c>
      <c r="H1140" s="45" t="s">
        <v>27</v>
      </c>
      <c r="I1140" s="46">
        <v>7</v>
      </c>
      <c r="J1140" s="45"/>
      <c r="K1140" s="28"/>
      <c r="L1140" s="28"/>
      <c r="M1140" s="28"/>
      <c r="N1140" s="28"/>
    </row>
    <row r="1141" spans="1:14" s="68" customFormat="1" x14ac:dyDescent="0.35">
      <c r="A1141" s="28">
        <v>7</v>
      </c>
      <c r="B1141" s="43">
        <v>100</v>
      </c>
      <c r="C1141" s="43" t="s">
        <v>1508</v>
      </c>
      <c r="D1141" s="45" t="s">
        <v>0</v>
      </c>
      <c r="E1141" s="46">
        <v>183</v>
      </c>
      <c r="F1141" s="44">
        <v>46539</v>
      </c>
      <c r="G1141" s="45" t="s">
        <v>18</v>
      </c>
      <c r="H1141" s="45" t="s">
        <v>27</v>
      </c>
      <c r="I1141" s="46">
        <v>4</v>
      </c>
      <c r="J1141" s="45"/>
    </row>
    <row r="1142" spans="1:14" x14ac:dyDescent="0.35">
      <c r="A1142" s="28">
        <v>7</v>
      </c>
      <c r="B1142" s="43">
        <v>1818</v>
      </c>
      <c r="C1142" s="43" t="s">
        <v>1509</v>
      </c>
      <c r="D1142" s="45" t="s">
        <v>0</v>
      </c>
      <c r="E1142" s="46">
        <v>154</v>
      </c>
      <c r="F1142" s="44">
        <v>46539</v>
      </c>
      <c r="G1142" s="45" t="s">
        <v>18</v>
      </c>
      <c r="H1142" s="45" t="s">
        <v>27</v>
      </c>
      <c r="I1142" s="46">
        <v>2</v>
      </c>
      <c r="J1142" s="45"/>
      <c r="K1142" s="28"/>
      <c r="L1142" s="28"/>
      <c r="M1142" s="28"/>
      <c r="N1142" s="28"/>
    </row>
    <row r="1143" spans="1:14" x14ac:dyDescent="0.35">
      <c r="A1143" s="28">
        <v>7</v>
      </c>
      <c r="B1143" s="43" t="s">
        <v>1510</v>
      </c>
      <c r="C1143" s="43" t="s">
        <v>1511</v>
      </c>
      <c r="D1143" s="45" t="s">
        <v>0</v>
      </c>
      <c r="E1143" s="46">
        <v>468</v>
      </c>
      <c r="F1143" s="59">
        <v>46296</v>
      </c>
      <c r="G1143" s="43" t="s">
        <v>1512</v>
      </c>
      <c r="H1143" s="45" t="s">
        <v>27</v>
      </c>
      <c r="I1143" s="46">
        <v>4</v>
      </c>
      <c r="J1143" s="45"/>
      <c r="K1143" s="28"/>
      <c r="L1143" s="28"/>
      <c r="M1143" s="28"/>
      <c r="N1143" s="28"/>
    </row>
    <row r="1144" spans="1:14" x14ac:dyDescent="0.35">
      <c r="A1144" s="28">
        <v>7</v>
      </c>
      <c r="B1144" s="43" t="s">
        <v>1513</v>
      </c>
      <c r="C1144" s="45" t="s">
        <v>1514</v>
      </c>
      <c r="D1144" s="45" t="s">
        <v>0</v>
      </c>
      <c r="E1144" s="46">
        <v>105</v>
      </c>
      <c r="F1144" s="44">
        <v>46296</v>
      </c>
      <c r="G1144" s="45" t="s">
        <v>18</v>
      </c>
      <c r="H1144" s="43" t="s">
        <v>730</v>
      </c>
      <c r="I1144" s="46">
        <v>8</v>
      </c>
      <c r="J1144" s="45"/>
      <c r="K1144" s="28"/>
      <c r="L1144" s="28"/>
      <c r="M1144" s="28"/>
      <c r="N1144" s="28"/>
    </row>
    <row r="1145" spans="1:14" x14ac:dyDescent="0.35">
      <c r="A1145" s="28">
        <v>7</v>
      </c>
      <c r="B1145" s="43" t="s">
        <v>1515</v>
      </c>
      <c r="C1145" s="45" t="s">
        <v>1516</v>
      </c>
      <c r="D1145" s="45" t="s">
        <v>0</v>
      </c>
      <c r="E1145" s="46">
        <v>15</v>
      </c>
      <c r="F1145" s="44">
        <v>46296</v>
      </c>
      <c r="G1145" s="43"/>
      <c r="H1145" s="43" t="s">
        <v>730</v>
      </c>
      <c r="I1145" s="46">
        <v>2</v>
      </c>
      <c r="J1145" s="45"/>
      <c r="K1145" s="28"/>
      <c r="L1145" s="28"/>
      <c r="M1145" s="28"/>
      <c r="N1145" s="28"/>
    </row>
    <row r="1146" spans="1:14" x14ac:dyDescent="0.35">
      <c r="A1146" s="28">
        <v>7</v>
      </c>
      <c r="B1146" s="43" t="s">
        <v>1517</v>
      </c>
      <c r="C1146" s="45" t="s">
        <v>1518</v>
      </c>
      <c r="D1146" s="45" t="s">
        <v>0</v>
      </c>
      <c r="E1146" s="46">
        <v>86</v>
      </c>
      <c r="F1146" s="44">
        <v>46296</v>
      </c>
      <c r="G1146" s="45" t="s">
        <v>18</v>
      </c>
      <c r="H1146" s="43" t="s">
        <v>730</v>
      </c>
      <c r="I1146" s="46">
        <v>2</v>
      </c>
      <c r="J1146" s="45"/>
      <c r="K1146" s="28"/>
      <c r="L1146" s="28"/>
      <c r="M1146" s="28"/>
      <c r="N1146" s="28"/>
    </row>
    <row r="1147" spans="1:14" x14ac:dyDescent="0.35">
      <c r="A1147" s="28">
        <v>7</v>
      </c>
      <c r="B1147" s="43" t="s">
        <v>1519</v>
      </c>
      <c r="C1147" s="45" t="s">
        <v>1520</v>
      </c>
      <c r="D1147" s="45" t="s">
        <v>0</v>
      </c>
      <c r="E1147" s="43">
        <v>116</v>
      </c>
      <c r="F1147" s="44">
        <v>46296</v>
      </c>
      <c r="G1147" s="45" t="s">
        <v>18</v>
      </c>
      <c r="H1147" s="43" t="s">
        <v>730</v>
      </c>
      <c r="I1147" s="43">
        <v>4</v>
      </c>
      <c r="J1147" s="45"/>
      <c r="K1147" s="28"/>
      <c r="L1147" s="28"/>
      <c r="M1147" s="28"/>
      <c r="N1147" s="28"/>
    </row>
    <row r="1148" spans="1:14" x14ac:dyDescent="0.35">
      <c r="A1148" s="28">
        <v>7</v>
      </c>
      <c r="B1148" s="43" t="s">
        <v>1521</v>
      </c>
      <c r="C1148" s="45" t="s">
        <v>1522</v>
      </c>
      <c r="D1148" s="45" t="s">
        <v>0</v>
      </c>
      <c r="E1148" s="43">
        <v>102</v>
      </c>
      <c r="F1148" s="44">
        <v>46296</v>
      </c>
      <c r="G1148" s="45" t="s">
        <v>18</v>
      </c>
      <c r="H1148" s="43" t="s">
        <v>730</v>
      </c>
      <c r="I1148" s="43">
        <v>2</v>
      </c>
      <c r="J1148" s="45"/>
      <c r="K1148" s="28"/>
      <c r="L1148" s="28"/>
      <c r="M1148" s="28"/>
      <c r="N1148" s="28"/>
    </row>
    <row r="1149" spans="1:14" x14ac:dyDescent="0.35">
      <c r="A1149" s="28">
        <v>7</v>
      </c>
      <c r="B1149" s="43" t="s">
        <v>1523</v>
      </c>
      <c r="C1149" s="45" t="s">
        <v>1524</v>
      </c>
      <c r="D1149" s="45" t="s">
        <v>0</v>
      </c>
      <c r="E1149" s="43">
        <v>108</v>
      </c>
      <c r="F1149" s="44">
        <v>46296</v>
      </c>
      <c r="G1149" s="45" t="s">
        <v>18</v>
      </c>
      <c r="H1149" s="43" t="s">
        <v>730</v>
      </c>
      <c r="I1149" s="43">
        <v>3</v>
      </c>
      <c r="J1149" s="45"/>
      <c r="K1149" s="28"/>
      <c r="L1149" s="28"/>
      <c r="M1149" s="28"/>
      <c r="N1149" s="28"/>
    </row>
    <row r="1150" spans="1:14" x14ac:dyDescent="0.35">
      <c r="A1150" s="28">
        <v>7</v>
      </c>
      <c r="B1150" s="43" t="s">
        <v>1525</v>
      </c>
      <c r="C1150" s="43" t="s">
        <v>1526</v>
      </c>
      <c r="D1150" s="45" t="s">
        <v>0</v>
      </c>
      <c r="E1150" s="43">
        <v>251</v>
      </c>
      <c r="F1150" s="44">
        <v>46296</v>
      </c>
      <c r="G1150" s="45" t="s">
        <v>18</v>
      </c>
      <c r="H1150" s="43" t="s">
        <v>730</v>
      </c>
      <c r="I1150" s="46">
        <v>8</v>
      </c>
      <c r="J1150" s="45"/>
      <c r="K1150" s="28"/>
      <c r="L1150" s="28"/>
      <c r="M1150" s="28"/>
      <c r="N1150" s="28"/>
    </row>
    <row r="1151" spans="1:14" x14ac:dyDescent="0.35">
      <c r="A1151" s="28">
        <v>7</v>
      </c>
      <c r="B1151" s="43">
        <v>6868</v>
      </c>
      <c r="C1151" s="43" t="s">
        <v>1527</v>
      </c>
      <c r="D1151" s="45" t="s">
        <v>0</v>
      </c>
      <c r="E1151" s="43">
        <v>137</v>
      </c>
      <c r="F1151" s="44">
        <v>46296</v>
      </c>
      <c r="G1151" s="45" t="s">
        <v>18</v>
      </c>
      <c r="H1151" s="43" t="s">
        <v>730</v>
      </c>
      <c r="I1151" s="46">
        <v>5</v>
      </c>
      <c r="J1151" s="45"/>
      <c r="K1151" s="28"/>
      <c r="L1151" s="28"/>
      <c r="M1151" s="28"/>
      <c r="N1151" s="28"/>
    </row>
    <row r="1152" spans="1:14" x14ac:dyDescent="0.35">
      <c r="A1152" s="28">
        <v>7</v>
      </c>
      <c r="B1152" s="43" t="s">
        <v>1528</v>
      </c>
      <c r="C1152" s="43" t="s">
        <v>1529</v>
      </c>
      <c r="D1152" s="45" t="s">
        <v>0</v>
      </c>
      <c r="E1152" s="43">
        <v>68</v>
      </c>
      <c r="F1152" s="44">
        <v>46296</v>
      </c>
      <c r="G1152" s="45" t="s">
        <v>18</v>
      </c>
      <c r="H1152" s="43" t="s">
        <v>730</v>
      </c>
      <c r="I1152" s="46">
        <v>4</v>
      </c>
      <c r="J1152" s="45"/>
      <c r="K1152" s="28"/>
      <c r="L1152" s="28"/>
      <c r="M1152" s="28"/>
      <c r="N1152" s="28"/>
    </row>
    <row r="1153" spans="1:14" x14ac:dyDescent="0.35">
      <c r="A1153" s="28">
        <v>7</v>
      </c>
      <c r="B1153" s="43" t="s">
        <v>1530</v>
      </c>
      <c r="C1153" s="43" t="s">
        <v>1531</v>
      </c>
      <c r="D1153" s="45" t="s">
        <v>0</v>
      </c>
      <c r="E1153" s="43">
        <v>56</v>
      </c>
      <c r="F1153" s="44">
        <v>46296</v>
      </c>
      <c r="G1153" s="45" t="s">
        <v>18</v>
      </c>
      <c r="H1153" s="43" t="s">
        <v>730</v>
      </c>
      <c r="I1153" s="46">
        <v>2</v>
      </c>
      <c r="J1153" s="45"/>
      <c r="K1153" s="28"/>
      <c r="L1153" s="28"/>
      <c r="M1153" s="28"/>
      <c r="N1153" s="28"/>
    </row>
    <row r="1154" spans="1:14" x14ac:dyDescent="0.35">
      <c r="A1154" s="28">
        <v>7</v>
      </c>
      <c r="B1154" s="43" t="s">
        <v>1532</v>
      </c>
      <c r="C1154" s="43" t="s">
        <v>1531</v>
      </c>
      <c r="D1154" s="45" t="s">
        <v>0</v>
      </c>
      <c r="E1154" s="43">
        <v>42</v>
      </c>
      <c r="F1154" s="44">
        <v>46296</v>
      </c>
      <c r="G1154" s="45" t="s">
        <v>18</v>
      </c>
      <c r="H1154" s="43" t="s">
        <v>730</v>
      </c>
      <c r="I1154" s="46">
        <v>1</v>
      </c>
      <c r="J1154" s="45"/>
      <c r="K1154" s="28"/>
      <c r="L1154" s="28"/>
      <c r="M1154" s="28"/>
      <c r="N1154" s="28"/>
    </row>
    <row r="1155" spans="1:14" x14ac:dyDescent="0.35">
      <c r="A1155" s="28">
        <v>7</v>
      </c>
      <c r="B1155" s="43" t="s">
        <v>1533</v>
      </c>
      <c r="C1155" s="43" t="s">
        <v>1534</v>
      </c>
      <c r="D1155" s="45" t="s">
        <v>0</v>
      </c>
      <c r="E1155" s="43">
        <v>65</v>
      </c>
      <c r="F1155" s="44">
        <v>46296</v>
      </c>
      <c r="G1155" s="45" t="s">
        <v>18</v>
      </c>
      <c r="H1155" s="43" t="s">
        <v>730</v>
      </c>
      <c r="I1155" s="46">
        <v>1</v>
      </c>
      <c r="J1155" s="45"/>
      <c r="K1155" s="28"/>
      <c r="L1155" s="28"/>
      <c r="M1155" s="28"/>
      <c r="N1155" s="28"/>
    </row>
    <row r="1156" spans="1:14" x14ac:dyDescent="0.35">
      <c r="A1156" s="28">
        <v>7</v>
      </c>
      <c r="B1156" s="43" t="s">
        <v>1535</v>
      </c>
      <c r="C1156" s="45" t="s">
        <v>1536</v>
      </c>
      <c r="D1156" s="45" t="s">
        <v>0</v>
      </c>
      <c r="E1156" s="46">
        <v>66</v>
      </c>
      <c r="F1156" s="44">
        <v>46329</v>
      </c>
      <c r="G1156" s="45" t="s">
        <v>18</v>
      </c>
      <c r="H1156" s="43" t="s">
        <v>730</v>
      </c>
      <c r="I1156" s="46">
        <v>2</v>
      </c>
      <c r="J1156" s="45"/>
      <c r="K1156" s="28"/>
      <c r="L1156" s="28"/>
      <c r="M1156" s="28"/>
      <c r="N1156" s="28"/>
    </row>
    <row r="1157" spans="1:14" x14ac:dyDescent="0.35">
      <c r="A1157" s="28">
        <v>7</v>
      </c>
      <c r="B1157" s="43" t="s">
        <v>1537</v>
      </c>
      <c r="C1157" s="45" t="s">
        <v>1538</v>
      </c>
      <c r="D1157" s="45" t="s">
        <v>0</v>
      </c>
      <c r="E1157" s="46">
        <v>75</v>
      </c>
      <c r="F1157" s="44">
        <v>46348</v>
      </c>
      <c r="G1157" s="45" t="s">
        <v>18</v>
      </c>
      <c r="H1157" s="43" t="s">
        <v>730</v>
      </c>
      <c r="I1157" s="46">
        <v>2</v>
      </c>
      <c r="J1157" s="45"/>
      <c r="K1157" s="28"/>
      <c r="L1157" s="28"/>
      <c r="M1157" s="28"/>
      <c r="N1157" s="28"/>
    </row>
    <row r="1158" spans="1:14" x14ac:dyDescent="0.35">
      <c r="A1158" s="28">
        <v>7</v>
      </c>
      <c r="B1158" s="43" t="s">
        <v>1539</v>
      </c>
      <c r="C1158" s="45" t="s">
        <v>1516</v>
      </c>
      <c r="D1158" s="45" t="s">
        <v>0</v>
      </c>
      <c r="E1158" s="46">
        <v>32</v>
      </c>
      <c r="F1158" s="44">
        <v>46390</v>
      </c>
      <c r="G1158" s="45" t="s">
        <v>18</v>
      </c>
      <c r="H1158" s="43"/>
      <c r="I1158" s="46"/>
      <c r="J1158" s="45"/>
      <c r="K1158" s="28"/>
      <c r="L1158" s="28"/>
      <c r="M1158" s="28"/>
      <c r="N1158" s="28"/>
    </row>
    <row r="1159" spans="1:14" x14ac:dyDescent="0.35">
      <c r="A1159" s="28">
        <v>7</v>
      </c>
      <c r="B1159" s="43" t="s">
        <v>1540</v>
      </c>
      <c r="C1159" s="45" t="s">
        <v>1541</v>
      </c>
      <c r="D1159" s="45" t="s">
        <v>0</v>
      </c>
      <c r="E1159" s="43">
        <v>262</v>
      </c>
      <c r="F1159" s="44">
        <v>46508</v>
      </c>
      <c r="G1159" s="45" t="s">
        <v>18</v>
      </c>
      <c r="H1159" s="43" t="s">
        <v>730</v>
      </c>
      <c r="I1159" s="43">
        <v>6</v>
      </c>
      <c r="J1159" s="45"/>
      <c r="K1159" s="28"/>
      <c r="L1159" s="28"/>
      <c r="M1159" s="28"/>
      <c r="N1159" s="28"/>
    </row>
    <row r="1160" spans="1:14" x14ac:dyDescent="0.35">
      <c r="A1160" s="28">
        <v>7</v>
      </c>
      <c r="B1160" s="43">
        <v>7451</v>
      </c>
      <c r="C1160" s="45" t="s">
        <v>1542</v>
      </c>
      <c r="D1160" s="45" t="s">
        <v>0</v>
      </c>
      <c r="E1160" s="46">
        <v>80</v>
      </c>
      <c r="F1160" s="44">
        <v>46994</v>
      </c>
      <c r="G1160" s="45" t="s">
        <v>18</v>
      </c>
      <c r="H1160" s="43" t="s">
        <v>730</v>
      </c>
      <c r="I1160" s="46">
        <v>3</v>
      </c>
      <c r="J1160" s="45"/>
      <c r="K1160" s="28"/>
      <c r="L1160" s="28"/>
      <c r="M1160" s="28"/>
      <c r="N1160" s="28"/>
    </row>
    <row r="1161" spans="1:14" x14ac:dyDescent="0.35">
      <c r="A1161" s="28">
        <v>7</v>
      </c>
      <c r="B1161" s="43">
        <v>1320</v>
      </c>
      <c r="C1161" s="43" t="s">
        <v>1543</v>
      </c>
      <c r="D1161" s="45" t="s">
        <v>0</v>
      </c>
      <c r="E1161" s="43">
        <v>506</v>
      </c>
      <c r="F1161" s="44">
        <v>46631</v>
      </c>
      <c r="G1161" s="48"/>
      <c r="H1161" s="45" t="s">
        <v>13</v>
      </c>
      <c r="I1161" s="46">
        <v>4</v>
      </c>
      <c r="J1161" s="45"/>
      <c r="K1161" s="28"/>
      <c r="L1161" s="28"/>
      <c r="M1161" s="28"/>
      <c r="N1161" s="28"/>
    </row>
    <row r="1162" spans="1:14" ht="29" x14ac:dyDescent="0.35">
      <c r="A1162" s="28">
        <v>7</v>
      </c>
      <c r="B1162" s="43">
        <v>1909</v>
      </c>
      <c r="C1162" s="45" t="s">
        <v>1544</v>
      </c>
      <c r="D1162" s="45" t="s">
        <v>0</v>
      </c>
      <c r="E1162" s="46">
        <v>8</v>
      </c>
      <c r="F1162" s="63">
        <v>46296</v>
      </c>
      <c r="G1162" s="48"/>
      <c r="H1162" s="48"/>
      <c r="I1162" s="48"/>
      <c r="J1162" s="45" t="s">
        <v>1545</v>
      </c>
      <c r="K1162" s="28"/>
      <c r="L1162" s="28"/>
      <c r="M1162" s="28"/>
      <c r="N1162" s="28"/>
    </row>
    <row r="1163" spans="1:14" ht="29" x14ac:dyDescent="0.35">
      <c r="A1163" s="28">
        <v>7</v>
      </c>
      <c r="B1163" s="43">
        <v>806</v>
      </c>
      <c r="C1163" s="45" t="s">
        <v>1546</v>
      </c>
      <c r="D1163" s="45" t="s">
        <v>0</v>
      </c>
      <c r="E1163" s="46">
        <v>10</v>
      </c>
      <c r="F1163" s="63">
        <v>46296</v>
      </c>
      <c r="G1163" s="48"/>
      <c r="H1163" s="48"/>
      <c r="I1163" s="48"/>
      <c r="J1163" s="45" t="s">
        <v>1545</v>
      </c>
      <c r="K1163" s="28"/>
      <c r="L1163" s="28"/>
      <c r="M1163" s="28"/>
      <c r="N1163" s="28"/>
    </row>
    <row r="1164" spans="1:14" ht="29" x14ac:dyDescent="0.35">
      <c r="A1164" s="28">
        <v>7</v>
      </c>
      <c r="B1164" s="43">
        <v>327</v>
      </c>
      <c r="C1164" s="45" t="s">
        <v>1547</v>
      </c>
      <c r="D1164" s="45" t="s">
        <v>0</v>
      </c>
      <c r="E1164" s="46">
        <v>108</v>
      </c>
      <c r="F1164" s="63">
        <v>46296</v>
      </c>
      <c r="G1164" s="48"/>
      <c r="H1164" s="48"/>
      <c r="I1164" s="48"/>
      <c r="J1164" s="45" t="s">
        <v>1545</v>
      </c>
      <c r="K1164" s="28"/>
      <c r="L1164" s="28"/>
      <c r="M1164" s="28"/>
      <c r="N1164" s="28"/>
    </row>
    <row r="1165" spans="1:14" ht="58" x14ac:dyDescent="0.35">
      <c r="A1165" s="28">
        <v>7</v>
      </c>
      <c r="B1165" s="43">
        <v>530</v>
      </c>
      <c r="C1165" s="45" t="s">
        <v>281</v>
      </c>
      <c r="D1165" s="45" t="s">
        <v>0</v>
      </c>
      <c r="E1165" s="46">
        <v>337</v>
      </c>
      <c r="F1165" s="63">
        <v>46296</v>
      </c>
      <c r="G1165" s="48"/>
      <c r="H1165" s="48"/>
      <c r="I1165" s="48"/>
      <c r="J1165" s="45" t="s">
        <v>1548</v>
      </c>
      <c r="K1165" s="28"/>
      <c r="L1165" s="28"/>
      <c r="M1165" s="28"/>
      <c r="N1165" s="28"/>
    </row>
    <row r="1166" spans="1:14" ht="29" x14ac:dyDescent="0.35">
      <c r="A1166" s="28">
        <v>7</v>
      </c>
      <c r="B1166" s="43" t="s">
        <v>1549</v>
      </c>
      <c r="C1166" s="45" t="s">
        <v>1550</v>
      </c>
      <c r="D1166" s="45" t="s">
        <v>0</v>
      </c>
      <c r="E1166" s="46">
        <v>373</v>
      </c>
      <c r="F1166" s="63">
        <v>46296</v>
      </c>
      <c r="G1166" s="48"/>
      <c r="H1166" s="48"/>
      <c r="I1166" s="48"/>
      <c r="J1166" s="45" t="s">
        <v>1545</v>
      </c>
      <c r="K1166" s="28"/>
      <c r="L1166" s="28"/>
      <c r="M1166" s="28"/>
      <c r="N1166" s="28"/>
    </row>
    <row r="1167" spans="1:14" ht="29" x14ac:dyDescent="0.35">
      <c r="A1167" s="28">
        <v>7</v>
      </c>
      <c r="B1167" s="43" t="s">
        <v>1551</v>
      </c>
      <c r="C1167" s="45" t="s">
        <v>1552</v>
      </c>
      <c r="D1167" s="45" t="s">
        <v>0</v>
      </c>
      <c r="E1167" s="46">
        <v>176</v>
      </c>
      <c r="F1167" s="63">
        <v>46296</v>
      </c>
      <c r="G1167" s="48"/>
      <c r="H1167" s="48"/>
      <c r="I1167" s="48"/>
      <c r="J1167" s="45" t="s">
        <v>1545</v>
      </c>
      <c r="K1167" s="28"/>
      <c r="L1167" s="28"/>
      <c r="M1167" s="28"/>
      <c r="N1167" s="28"/>
    </row>
    <row r="1168" spans="1:14" ht="58" x14ac:dyDescent="0.35">
      <c r="A1168" s="28">
        <v>7</v>
      </c>
      <c r="B1168" s="43" t="s">
        <v>1553</v>
      </c>
      <c r="C1168" s="45" t="s">
        <v>1554</v>
      </c>
      <c r="D1168" s="45" t="s">
        <v>0</v>
      </c>
      <c r="E1168" s="46">
        <v>297</v>
      </c>
      <c r="F1168" s="63">
        <v>46296</v>
      </c>
      <c r="G1168" s="48"/>
      <c r="H1168" s="48"/>
      <c r="I1168" s="48"/>
      <c r="J1168" s="45" t="s">
        <v>1555</v>
      </c>
      <c r="K1168" s="28"/>
      <c r="L1168" s="28"/>
      <c r="M1168" s="28"/>
      <c r="N1168" s="28"/>
    </row>
    <row r="1169" spans="1:14" ht="29" x14ac:dyDescent="0.35">
      <c r="A1169" s="28">
        <v>7</v>
      </c>
      <c r="B1169" s="43">
        <v>712</v>
      </c>
      <c r="C1169" s="45" t="s">
        <v>74</v>
      </c>
      <c r="D1169" s="45" t="s">
        <v>0</v>
      </c>
      <c r="E1169" s="46">
        <v>30</v>
      </c>
      <c r="F1169" s="63">
        <v>46296</v>
      </c>
      <c r="G1169" s="48"/>
      <c r="H1169" s="48"/>
      <c r="I1169" s="48"/>
      <c r="J1169" s="45" t="s">
        <v>1545</v>
      </c>
      <c r="K1169" s="28"/>
      <c r="L1169" s="28"/>
      <c r="M1169" s="28"/>
      <c r="N1169" s="28"/>
    </row>
    <row r="1170" spans="1:14" ht="29" x14ac:dyDescent="0.35">
      <c r="A1170" s="28">
        <v>7</v>
      </c>
      <c r="B1170" s="43">
        <v>805</v>
      </c>
      <c r="C1170" s="45" t="s">
        <v>1173</v>
      </c>
      <c r="D1170" s="45" t="s">
        <v>0</v>
      </c>
      <c r="E1170" s="46">
        <v>20</v>
      </c>
      <c r="F1170" s="63">
        <v>46296</v>
      </c>
      <c r="G1170" s="48"/>
      <c r="H1170" s="48"/>
      <c r="I1170" s="48"/>
      <c r="J1170" s="45" t="s">
        <v>1545</v>
      </c>
      <c r="K1170" s="28"/>
      <c r="L1170" s="28"/>
      <c r="M1170" s="28"/>
      <c r="N1170" s="28"/>
    </row>
    <row r="1171" spans="1:14" ht="58" x14ac:dyDescent="0.35">
      <c r="A1171" s="28">
        <v>7</v>
      </c>
      <c r="B1171" s="43">
        <v>2505</v>
      </c>
      <c r="C1171" s="45" t="s">
        <v>1556</v>
      </c>
      <c r="D1171" s="45" t="s">
        <v>0</v>
      </c>
      <c r="E1171" s="46">
        <v>70</v>
      </c>
      <c r="F1171" s="63">
        <v>46296</v>
      </c>
      <c r="G1171" s="48"/>
      <c r="H1171" s="48"/>
      <c r="I1171" s="48"/>
      <c r="J1171" s="45" t="s">
        <v>1557</v>
      </c>
      <c r="K1171" s="28"/>
      <c r="L1171" s="28"/>
      <c r="M1171" s="28"/>
      <c r="N1171" s="28"/>
    </row>
    <row r="1172" spans="1:14" ht="29" x14ac:dyDescent="0.35">
      <c r="A1172" s="28">
        <v>7</v>
      </c>
      <c r="B1172" s="43">
        <v>530</v>
      </c>
      <c r="C1172" s="45" t="s">
        <v>760</v>
      </c>
      <c r="D1172" s="45" t="s">
        <v>0</v>
      </c>
      <c r="E1172" s="46">
        <v>107</v>
      </c>
      <c r="F1172" s="63">
        <v>46296</v>
      </c>
      <c r="G1172" s="48"/>
      <c r="H1172" s="48"/>
      <c r="I1172" s="48"/>
      <c r="J1172" s="45" t="s">
        <v>1545</v>
      </c>
      <c r="K1172" s="28"/>
      <c r="L1172" s="28"/>
      <c r="M1172" s="28"/>
      <c r="N1172" s="28"/>
    </row>
    <row r="1173" spans="1:14" ht="58" x14ac:dyDescent="0.35">
      <c r="A1173" s="28">
        <v>7</v>
      </c>
      <c r="B1173" s="43">
        <v>188</v>
      </c>
      <c r="C1173" s="45" t="s">
        <v>99</v>
      </c>
      <c r="D1173" s="45" t="s">
        <v>0</v>
      </c>
      <c r="E1173" s="46">
        <v>169</v>
      </c>
      <c r="F1173" s="63">
        <v>46296</v>
      </c>
      <c r="G1173" s="48"/>
      <c r="H1173" s="48"/>
      <c r="I1173" s="48"/>
      <c r="J1173" s="45" t="s">
        <v>1557</v>
      </c>
      <c r="K1173" s="28"/>
      <c r="L1173" s="28"/>
      <c r="M1173" s="28"/>
      <c r="N1173" s="28"/>
    </row>
    <row r="1174" spans="1:14" ht="29" x14ac:dyDescent="0.35">
      <c r="A1174" s="28">
        <v>7</v>
      </c>
      <c r="B1174" s="43">
        <v>1107</v>
      </c>
      <c r="C1174" s="45" t="s">
        <v>99</v>
      </c>
      <c r="D1174" s="45" t="s">
        <v>0</v>
      </c>
      <c r="E1174" s="46">
        <v>32</v>
      </c>
      <c r="F1174" s="63">
        <v>46296</v>
      </c>
      <c r="G1174" s="48"/>
      <c r="H1174" s="48"/>
      <c r="I1174" s="48"/>
      <c r="J1174" s="45" t="s">
        <v>1545</v>
      </c>
      <c r="K1174" s="28"/>
      <c r="L1174" s="28"/>
      <c r="M1174" s="28"/>
      <c r="N1174" s="28"/>
    </row>
    <row r="1175" spans="1:14" ht="58" x14ac:dyDescent="0.35">
      <c r="A1175" s="28">
        <v>7</v>
      </c>
      <c r="B1175" s="43">
        <v>135</v>
      </c>
      <c r="C1175" s="45" t="s">
        <v>271</v>
      </c>
      <c r="D1175" s="45" t="s">
        <v>0</v>
      </c>
      <c r="E1175" s="46">
        <v>211</v>
      </c>
      <c r="F1175" s="63">
        <v>46296</v>
      </c>
      <c r="G1175" s="48"/>
      <c r="H1175" s="48"/>
      <c r="I1175" s="48"/>
      <c r="J1175" s="45" t="s">
        <v>1557</v>
      </c>
      <c r="K1175" s="28"/>
      <c r="L1175" s="28"/>
      <c r="M1175" s="28"/>
      <c r="N1175" s="28"/>
    </row>
    <row r="1176" spans="1:14" ht="29" x14ac:dyDescent="0.35">
      <c r="A1176" s="28">
        <v>7</v>
      </c>
      <c r="B1176" s="43" t="s">
        <v>1558</v>
      </c>
      <c r="C1176" s="45" t="s">
        <v>1559</v>
      </c>
      <c r="D1176" s="45" t="s">
        <v>0</v>
      </c>
      <c r="E1176" s="46">
        <v>65</v>
      </c>
      <c r="F1176" s="63">
        <v>46296</v>
      </c>
      <c r="G1176" s="48"/>
      <c r="H1176" s="48"/>
      <c r="I1176" s="48"/>
      <c r="J1176" s="45" t="s">
        <v>1545</v>
      </c>
      <c r="K1176" s="28"/>
      <c r="L1176" s="28"/>
      <c r="M1176" s="28"/>
      <c r="N1176" s="28"/>
    </row>
    <row r="1177" spans="1:14" ht="29" x14ac:dyDescent="0.35">
      <c r="A1177" s="28">
        <v>7</v>
      </c>
      <c r="B1177" s="43">
        <v>4740</v>
      </c>
      <c r="C1177" s="45" t="s">
        <v>1560</v>
      </c>
      <c r="D1177" s="45" t="s">
        <v>0</v>
      </c>
      <c r="E1177" s="46">
        <v>115</v>
      </c>
      <c r="F1177" s="63">
        <v>46296</v>
      </c>
      <c r="G1177" s="48"/>
      <c r="H1177" s="48"/>
      <c r="I1177" s="48"/>
      <c r="J1177" s="45" t="s">
        <v>1545</v>
      </c>
      <c r="K1177" s="28"/>
      <c r="L1177" s="28"/>
      <c r="M1177" s="28"/>
      <c r="N1177" s="28"/>
    </row>
    <row r="1178" spans="1:14" x14ac:dyDescent="0.35">
      <c r="A1178" s="28">
        <v>7</v>
      </c>
      <c r="B1178" s="43">
        <v>8550</v>
      </c>
      <c r="C1178" s="45" t="s">
        <v>1561</v>
      </c>
      <c r="D1178" s="45" t="s">
        <v>0</v>
      </c>
      <c r="E1178" s="46">
        <v>153</v>
      </c>
      <c r="F1178" s="63">
        <v>46296</v>
      </c>
      <c r="G1178" s="48"/>
      <c r="H1178" s="48"/>
      <c r="I1178" s="48"/>
      <c r="J1178" s="43" t="s">
        <v>1545</v>
      </c>
      <c r="K1178" s="28"/>
      <c r="L1178" s="28"/>
      <c r="M1178" s="28"/>
      <c r="N1178" s="28"/>
    </row>
    <row r="1179" spans="1:14" x14ac:dyDescent="0.35">
      <c r="A1179" s="28">
        <v>7</v>
      </c>
      <c r="B1179" s="43" t="s">
        <v>1562</v>
      </c>
      <c r="C1179" s="45" t="s">
        <v>1563</v>
      </c>
      <c r="D1179" s="45" t="s">
        <v>0</v>
      </c>
      <c r="E1179" s="46">
        <v>220</v>
      </c>
      <c r="F1179" s="63">
        <v>46296</v>
      </c>
      <c r="G1179" s="48"/>
      <c r="H1179" s="48"/>
      <c r="I1179" s="48"/>
      <c r="J1179" s="43" t="s">
        <v>1557</v>
      </c>
      <c r="K1179" s="28"/>
      <c r="L1179" s="28"/>
      <c r="M1179" s="28"/>
      <c r="N1179" s="28"/>
    </row>
    <row r="1180" spans="1:14" x14ac:dyDescent="0.35">
      <c r="A1180" s="28">
        <v>7</v>
      </c>
      <c r="B1180" s="43">
        <v>603</v>
      </c>
      <c r="C1180" s="45" t="s">
        <v>1564</v>
      </c>
      <c r="D1180" s="45" t="s">
        <v>0</v>
      </c>
      <c r="E1180" s="46">
        <v>10</v>
      </c>
      <c r="F1180" s="63">
        <v>46296</v>
      </c>
      <c r="G1180" s="48"/>
      <c r="H1180" s="48"/>
      <c r="I1180" s="48"/>
      <c r="J1180" s="43" t="s">
        <v>1545</v>
      </c>
      <c r="K1180" s="28"/>
      <c r="L1180" s="28"/>
      <c r="M1180" s="28"/>
      <c r="N1180" s="28"/>
    </row>
    <row r="1181" spans="1:14" x14ac:dyDescent="0.35">
      <c r="A1181" s="28">
        <v>7</v>
      </c>
      <c r="B1181" s="43">
        <v>4275</v>
      </c>
      <c r="C1181" s="45" t="s">
        <v>1565</v>
      </c>
      <c r="D1181" s="45" t="s">
        <v>0</v>
      </c>
      <c r="E1181" s="46">
        <v>79</v>
      </c>
      <c r="F1181" s="63">
        <v>46296</v>
      </c>
      <c r="G1181" s="48"/>
      <c r="H1181" s="48"/>
      <c r="I1181" s="48"/>
      <c r="J1181" s="43" t="s">
        <v>1545</v>
      </c>
      <c r="K1181" s="28"/>
      <c r="L1181" s="28"/>
      <c r="M1181" s="28"/>
      <c r="N1181" s="28"/>
    </row>
    <row r="1182" spans="1:14" x14ac:dyDescent="0.35">
      <c r="A1182" s="28">
        <v>7</v>
      </c>
      <c r="B1182" s="43">
        <v>550</v>
      </c>
      <c r="C1182" s="45" t="s">
        <v>1566</v>
      </c>
      <c r="D1182" s="45" t="s">
        <v>0</v>
      </c>
      <c r="E1182" s="46">
        <v>205</v>
      </c>
      <c r="F1182" s="63">
        <v>46296</v>
      </c>
      <c r="G1182" s="48"/>
      <c r="H1182" s="48"/>
      <c r="I1182" s="48"/>
      <c r="J1182" s="43" t="s">
        <v>1557</v>
      </c>
      <c r="K1182" s="28"/>
      <c r="L1182" s="28"/>
      <c r="M1182" s="28"/>
      <c r="N1182" s="28"/>
    </row>
    <row r="1183" spans="1:14" x14ac:dyDescent="0.35">
      <c r="A1183" s="28">
        <v>7</v>
      </c>
      <c r="B1183" s="43">
        <v>3707</v>
      </c>
      <c r="C1183" s="45" t="s">
        <v>1567</v>
      </c>
      <c r="D1183" s="45" t="s">
        <v>0</v>
      </c>
      <c r="E1183" s="46">
        <v>8</v>
      </c>
      <c r="F1183" s="63">
        <v>46296</v>
      </c>
      <c r="G1183" s="48"/>
      <c r="H1183" s="48"/>
      <c r="I1183" s="48"/>
      <c r="J1183" s="43" t="s">
        <v>1545</v>
      </c>
      <c r="K1183" s="28"/>
      <c r="L1183" s="28"/>
      <c r="M1183" s="28"/>
      <c r="N1183" s="28"/>
    </row>
    <row r="1184" spans="1:14" x14ac:dyDescent="0.35">
      <c r="A1184" s="28">
        <v>7</v>
      </c>
      <c r="B1184" s="43" t="s">
        <v>1568</v>
      </c>
      <c r="C1184" s="45" t="s">
        <v>1498</v>
      </c>
      <c r="D1184" s="45" t="s">
        <v>0</v>
      </c>
      <c r="E1184" s="46">
        <v>12</v>
      </c>
      <c r="F1184" s="63">
        <v>46296</v>
      </c>
      <c r="G1184" s="48"/>
      <c r="H1184" s="48"/>
      <c r="I1184" s="48"/>
      <c r="J1184" s="43" t="s">
        <v>1545</v>
      </c>
      <c r="K1184" s="28"/>
      <c r="L1184" s="28"/>
      <c r="M1184" s="28"/>
      <c r="N1184" s="28"/>
    </row>
    <row r="1185" spans="1:14" x14ac:dyDescent="0.35">
      <c r="A1185" s="28">
        <v>7</v>
      </c>
      <c r="B1185" s="43" t="s">
        <v>1569</v>
      </c>
      <c r="C1185" s="45" t="s">
        <v>1570</v>
      </c>
      <c r="D1185" s="45" t="s">
        <v>0</v>
      </c>
      <c r="E1185" s="46">
        <v>258</v>
      </c>
      <c r="F1185" s="63">
        <v>46296</v>
      </c>
      <c r="G1185" s="48"/>
      <c r="H1185" s="48"/>
      <c r="I1185" s="48"/>
      <c r="J1185" s="43" t="s">
        <v>1545</v>
      </c>
      <c r="K1185" s="28"/>
      <c r="L1185" s="28"/>
      <c r="M1185" s="28"/>
      <c r="N1185" s="28"/>
    </row>
    <row r="1186" spans="1:14" x14ac:dyDescent="0.35">
      <c r="A1186" s="28">
        <v>7</v>
      </c>
      <c r="B1186" s="43">
        <v>4810</v>
      </c>
      <c r="C1186" s="45" t="s">
        <v>1571</v>
      </c>
      <c r="D1186" s="45" t="s">
        <v>0</v>
      </c>
      <c r="E1186" s="46">
        <v>165</v>
      </c>
      <c r="F1186" s="63">
        <v>46296</v>
      </c>
      <c r="G1186" s="48"/>
      <c r="H1186" s="48"/>
      <c r="I1186" s="48"/>
      <c r="J1186" s="43" t="s">
        <v>1545</v>
      </c>
      <c r="K1186" s="28"/>
      <c r="L1186" s="28"/>
      <c r="M1186" s="28"/>
      <c r="N1186" s="28"/>
    </row>
    <row r="1187" spans="1:14" x14ac:dyDescent="0.35">
      <c r="A1187" s="28">
        <v>7</v>
      </c>
      <c r="B1187" s="43">
        <v>5305</v>
      </c>
      <c r="C1187" s="45" t="s">
        <v>1572</v>
      </c>
      <c r="D1187" s="45" t="s">
        <v>0</v>
      </c>
      <c r="E1187" s="46">
        <v>60</v>
      </c>
      <c r="F1187" s="63">
        <v>46296</v>
      </c>
      <c r="G1187" s="48"/>
      <c r="H1187" s="48"/>
      <c r="I1187" s="48"/>
      <c r="J1187" s="43" t="s">
        <v>1545</v>
      </c>
      <c r="K1187" s="28"/>
      <c r="L1187" s="28"/>
      <c r="M1187" s="28"/>
      <c r="N1187" s="28"/>
    </row>
    <row r="1188" spans="1:14" x14ac:dyDescent="0.35">
      <c r="A1188" s="28">
        <v>7</v>
      </c>
      <c r="B1188" s="43">
        <v>1122</v>
      </c>
      <c r="C1188" s="45" t="s">
        <v>281</v>
      </c>
      <c r="D1188" s="45" t="s">
        <v>0</v>
      </c>
      <c r="E1188" s="46">
        <v>309</v>
      </c>
      <c r="F1188" s="63">
        <v>46296</v>
      </c>
      <c r="G1188" s="48"/>
      <c r="H1188" s="48"/>
      <c r="I1188" s="48"/>
      <c r="J1188" s="43" t="s">
        <v>1557</v>
      </c>
      <c r="K1188" s="28"/>
      <c r="L1188" s="28"/>
      <c r="M1188" s="28"/>
      <c r="N1188" s="28"/>
    </row>
    <row r="1189" spans="1:14" x14ac:dyDescent="0.35">
      <c r="A1189" s="28">
        <v>7</v>
      </c>
      <c r="B1189" s="43">
        <v>1188</v>
      </c>
      <c r="C1189" s="45" t="s">
        <v>281</v>
      </c>
      <c r="D1189" s="45" t="s">
        <v>0</v>
      </c>
      <c r="E1189" s="46">
        <v>309</v>
      </c>
      <c r="F1189" s="63">
        <v>46296</v>
      </c>
      <c r="G1189" s="48"/>
      <c r="H1189" s="48"/>
      <c r="I1189" s="48"/>
      <c r="J1189" s="43" t="s">
        <v>1545</v>
      </c>
      <c r="K1189" s="28"/>
      <c r="L1189" s="28"/>
      <c r="M1189" s="28"/>
      <c r="N1189" s="28"/>
    </row>
    <row r="1190" spans="1:14" ht="29" x14ac:dyDescent="0.35">
      <c r="A1190" s="28">
        <v>7</v>
      </c>
      <c r="B1190" s="43">
        <v>1140</v>
      </c>
      <c r="C1190" s="45" t="s">
        <v>388</v>
      </c>
      <c r="D1190" s="45" t="s">
        <v>0</v>
      </c>
      <c r="E1190" s="46">
        <v>56</v>
      </c>
      <c r="F1190" s="63">
        <v>46296</v>
      </c>
      <c r="G1190" s="48"/>
      <c r="H1190" s="48"/>
      <c r="I1190" s="48"/>
      <c r="J1190" s="45" t="s">
        <v>1545</v>
      </c>
      <c r="K1190" s="28"/>
      <c r="L1190" s="28"/>
      <c r="M1190" s="28"/>
      <c r="N1190" s="28"/>
    </row>
    <row r="1191" spans="1:14" ht="29" x14ac:dyDescent="0.35">
      <c r="A1191" s="28">
        <v>7</v>
      </c>
      <c r="B1191" s="43" t="s">
        <v>1573</v>
      </c>
      <c r="C1191" s="45" t="s">
        <v>1574</v>
      </c>
      <c r="D1191" s="45" t="s">
        <v>0</v>
      </c>
      <c r="E1191" s="46">
        <v>11</v>
      </c>
      <c r="F1191" s="63">
        <v>46296</v>
      </c>
      <c r="G1191" s="48"/>
      <c r="H1191" s="48"/>
      <c r="I1191" s="48"/>
      <c r="J1191" s="45" t="s">
        <v>1545</v>
      </c>
      <c r="K1191" s="28"/>
      <c r="L1191" s="28"/>
      <c r="M1191" s="28"/>
      <c r="N1191" s="28"/>
    </row>
    <row r="1192" spans="1:14" ht="58" x14ac:dyDescent="0.35">
      <c r="A1192" s="28">
        <v>7</v>
      </c>
      <c r="B1192" s="43">
        <v>1526</v>
      </c>
      <c r="C1192" s="45" t="s">
        <v>1575</v>
      </c>
      <c r="D1192" s="45" t="s">
        <v>0</v>
      </c>
      <c r="E1192" s="46">
        <v>22</v>
      </c>
      <c r="F1192" s="63">
        <v>46296</v>
      </c>
      <c r="G1192" s="48"/>
      <c r="H1192" s="48"/>
      <c r="I1192" s="48"/>
      <c r="J1192" s="45" t="s">
        <v>1557</v>
      </c>
      <c r="K1192" s="28"/>
      <c r="L1192" s="28"/>
      <c r="M1192" s="28"/>
      <c r="N1192" s="28"/>
    </row>
    <row r="1193" spans="1:14" ht="29" x14ac:dyDescent="0.35">
      <c r="A1193" s="28">
        <v>7</v>
      </c>
      <c r="B1193" s="43">
        <v>2318</v>
      </c>
      <c r="C1193" s="45" t="s">
        <v>286</v>
      </c>
      <c r="D1193" s="45" t="s">
        <v>0</v>
      </c>
      <c r="E1193" s="46">
        <v>55</v>
      </c>
      <c r="F1193" s="63">
        <v>46296</v>
      </c>
      <c r="G1193" s="48"/>
      <c r="H1193" s="48"/>
      <c r="I1193" s="48"/>
      <c r="J1193" s="45" t="s">
        <v>1545</v>
      </c>
      <c r="K1193" s="28"/>
      <c r="L1193" s="28"/>
      <c r="M1193" s="28"/>
      <c r="N1193" s="28"/>
    </row>
    <row r="1194" spans="1:14" ht="58" x14ac:dyDescent="0.35">
      <c r="A1194" s="28">
        <v>7</v>
      </c>
      <c r="B1194" s="43">
        <v>624</v>
      </c>
      <c r="C1194" s="45" t="s">
        <v>1576</v>
      </c>
      <c r="D1194" s="45" t="s">
        <v>0</v>
      </c>
      <c r="E1194" s="46">
        <v>117</v>
      </c>
      <c r="F1194" s="63">
        <v>46296</v>
      </c>
      <c r="G1194" s="48"/>
      <c r="H1194" s="48"/>
      <c r="I1194" s="48"/>
      <c r="J1194" s="45" t="s">
        <v>1557</v>
      </c>
      <c r="K1194" s="28"/>
      <c r="L1194" s="28"/>
      <c r="M1194" s="28"/>
      <c r="N1194" s="28"/>
    </row>
    <row r="1195" spans="1:14" ht="29" x14ac:dyDescent="0.35">
      <c r="A1195" s="28">
        <v>7</v>
      </c>
      <c r="B1195" s="43" t="s">
        <v>1577</v>
      </c>
      <c r="C1195" s="45" t="s">
        <v>1578</v>
      </c>
      <c r="D1195" s="45" t="s">
        <v>0</v>
      </c>
      <c r="E1195" s="46">
        <v>143</v>
      </c>
      <c r="F1195" s="63">
        <v>46296</v>
      </c>
      <c r="G1195" s="48"/>
      <c r="H1195" s="48"/>
      <c r="I1195" s="48"/>
      <c r="J1195" s="45" t="s">
        <v>1545</v>
      </c>
      <c r="K1195" s="28"/>
      <c r="L1195" s="28"/>
      <c r="M1195" s="28"/>
      <c r="N1195" s="28"/>
    </row>
    <row r="1196" spans="1:14" ht="29" x14ac:dyDescent="0.35">
      <c r="A1196" s="28">
        <v>7</v>
      </c>
      <c r="B1196" s="43">
        <v>2011</v>
      </c>
      <c r="C1196" s="45" t="s">
        <v>1579</v>
      </c>
      <c r="D1196" s="45" t="s">
        <v>0</v>
      </c>
      <c r="E1196" s="46">
        <v>48</v>
      </c>
      <c r="F1196" s="63">
        <v>46296</v>
      </c>
      <c r="G1196" s="48"/>
      <c r="H1196" s="48"/>
      <c r="I1196" s="48"/>
      <c r="J1196" s="45" t="s">
        <v>1545</v>
      </c>
      <c r="K1196" s="28"/>
      <c r="L1196" s="28"/>
      <c r="M1196" s="28"/>
      <c r="N1196" s="28"/>
    </row>
    <row r="1197" spans="1:14" ht="29" x14ac:dyDescent="0.35">
      <c r="A1197" s="28">
        <v>7</v>
      </c>
      <c r="B1197" s="43">
        <v>87</v>
      </c>
      <c r="C1197" s="45" t="s">
        <v>1580</v>
      </c>
      <c r="D1197" s="45" t="s">
        <v>0</v>
      </c>
      <c r="E1197" s="46">
        <v>139</v>
      </c>
      <c r="F1197" s="63">
        <v>46296</v>
      </c>
      <c r="G1197" s="48"/>
      <c r="H1197" s="48"/>
      <c r="I1197" s="48"/>
      <c r="J1197" s="45" t="s">
        <v>1545</v>
      </c>
      <c r="K1197" s="28"/>
      <c r="L1197" s="28"/>
      <c r="M1197" s="28"/>
      <c r="N1197" s="28"/>
    </row>
    <row r="1198" spans="1:14" x14ac:dyDescent="0.35">
      <c r="A1198" s="28">
        <v>7</v>
      </c>
      <c r="B1198" s="43">
        <v>240</v>
      </c>
      <c r="C1198" s="45" t="s">
        <v>784</v>
      </c>
      <c r="D1198" s="45" t="s">
        <v>0</v>
      </c>
      <c r="E1198" s="46">
        <v>59</v>
      </c>
      <c r="F1198" s="63">
        <v>46296</v>
      </c>
      <c r="G1198" s="48"/>
      <c r="H1198" s="48"/>
      <c r="I1198" s="48"/>
      <c r="J1198" s="43" t="s">
        <v>1545</v>
      </c>
      <c r="K1198" s="28"/>
      <c r="L1198" s="28"/>
      <c r="M1198" s="28"/>
      <c r="N1198" s="28"/>
    </row>
    <row r="1199" spans="1:14" s="68" customFormat="1" x14ac:dyDescent="0.35">
      <c r="A1199" s="28">
        <v>7</v>
      </c>
      <c r="B1199" s="43">
        <v>310</v>
      </c>
      <c r="C1199" s="45" t="s">
        <v>1581</v>
      </c>
      <c r="D1199" s="45" t="s">
        <v>0</v>
      </c>
      <c r="E1199" s="46">
        <v>169</v>
      </c>
      <c r="F1199" s="63">
        <v>46296</v>
      </c>
      <c r="G1199" s="48"/>
      <c r="H1199" s="48"/>
      <c r="I1199" s="48"/>
      <c r="J1199" s="43" t="s">
        <v>1545</v>
      </c>
    </row>
    <row r="1200" spans="1:14" ht="58" x14ac:dyDescent="0.35">
      <c r="A1200" s="28">
        <v>7</v>
      </c>
      <c r="B1200" s="43" t="s">
        <v>1582</v>
      </c>
      <c r="C1200" s="45" t="s">
        <v>1583</v>
      </c>
      <c r="D1200" s="45" t="s">
        <v>0</v>
      </c>
      <c r="E1200" s="46">
        <v>61</v>
      </c>
      <c r="F1200" s="63">
        <v>46296</v>
      </c>
      <c r="G1200" s="48"/>
      <c r="H1200" s="48"/>
      <c r="I1200" s="48"/>
      <c r="J1200" s="45" t="s">
        <v>1557</v>
      </c>
      <c r="K1200" s="28"/>
      <c r="L1200" s="28"/>
      <c r="M1200" s="28"/>
      <c r="N1200" s="28"/>
    </row>
    <row r="1201" spans="1:14" x14ac:dyDescent="0.35">
      <c r="A1201" s="28">
        <v>7</v>
      </c>
      <c r="B1201" s="43" t="s">
        <v>1584</v>
      </c>
      <c r="C1201" s="45" t="s">
        <v>1585</v>
      </c>
      <c r="D1201" s="45" t="s">
        <v>0</v>
      </c>
      <c r="E1201" s="46">
        <v>150</v>
      </c>
      <c r="F1201" s="63">
        <v>46296</v>
      </c>
      <c r="G1201" s="48"/>
      <c r="H1201" s="48"/>
      <c r="I1201" s="48"/>
      <c r="J1201" s="43" t="s">
        <v>1545</v>
      </c>
      <c r="K1201" s="28"/>
      <c r="L1201" s="28"/>
      <c r="M1201" s="28"/>
      <c r="N1201" s="28"/>
    </row>
    <row r="1202" spans="1:14" x14ac:dyDescent="0.35">
      <c r="A1202" s="28">
        <v>7</v>
      </c>
      <c r="B1202" s="43" t="s">
        <v>1586</v>
      </c>
      <c r="C1202" s="45" t="s">
        <v>1587</v>
      </c>
      <c r="D1202" s="45" t="s">
        <v>0</v>
      </c>
      <c r="E1202" s="46">
        <v>152</v>
      </c>
      <c r="F1202" s="63">
        <v>46296</v>
      </c>
      <c r="G1202" s="48"/>
      <c r="H1202" s="48"/>
      <c r="I1202" s="48"/>
      <c r="J1202" s="43" t="s">
        <v>1545</v>
      </c>
      <c r="K1202" s="28"/>
      <c r="L1202" s="28"/>
      <c r="M1202" s="28"/>
      <c r="N1202" s="28"/>
    </row>
    <row r="1203" spans="1:14" ht="29" x14ac:dyDescent="0.35">
      <c r="A1203" s="28">
        <v>7</v>
      </c>
      <c r="B1203" s="43" t="s">
        <v>1588</v>
      </c>
      <c r="C1203" s="45" t="s">
        <v>1589</v>
      </c>
      <c r="D1203" s="45" t="s">
        <v>0</v>
      </c>
      <c r="E1203" s="46">
        <v>64</v>
      </c>
      <c r="F1203" s="63">
        <v>46296</v>
      </c>
      <c r="G1203" s="48"/>
      <c r="H1203" s="48"/>
      <c r="I1203" s="48"/>
      <c r="J1203" s="43" t="s">
        <v>1545</v>
      </c>
      <c r="K1203" s="28"/>
      <c r="L1203" s="28"/>
      <c r="M1203" s="28"/>
      <c r="N1203" s="28"/>
    </row>
    <row r="1204" spans="1:14" x14ac:dyDescent="0.35">
      <c r="A1204" s="28">
        <v>7</v>
      </c>
      <c r="B1204" s="43">
        <v>450</v>
      </c>
      <c r="C1204" s="45" t="s">
        <v>865</v>
      </c>
      <c r="D1204" s="45" t="s">
        <v>0</v>
      </c>
      <c r="E1204" s="46">
        <v>167</v>
      </c>
      <c r="F1204" s="63">
        <v>46296</v>
      </c>
      <c r="G1204" s="48"/>
      <c r="H1204" s="48"/>
      <c r="I1204" s="48"/>
      <c r="J1204" s="43" t="s">
        <v>1545</v>
      </c>
      <c r="K1204" s="28"/>
      <c r="L1204" s="28"/>
      <c r="M1204" s="28"/>
      <c r="N1204" s="28"/>
    </row>
    <row r="1205" spans="1:14" x14ac:dyDescent="0.35">
      <c r="A1205" s="28">
        <v>7</v>
      </c>
      <c r="B1205" s="43">
        <v>3125</v>
      </c>
      <c r="C1205" s="45" t="s">
        <v>1590</v>
      </c>
      <c r="D1205" s="45" t="s">
        <v>0</v>
      </c>
      <c r="E1205" s="46">
        <v>103</v>
      </c>
      <c r="F1205" s="63">
        <v>46296</v>
      </c>
      <c r="G1205" s="48"/>
      <c r="H1205" s="48"/>
      <c r="I1205" s="48"/>
      <c r="J1205" s="43" t="s">
        <v>1545</v>
      </c>
      <c r="K1205" s="28"/>
      <c r="L1205" s="28"/>
      <c r="M1205" s="28"/>
      <c r="N1205" s="28"/>
    </row>
    <row r="1206" spans="1:14" x14ac:dyDescent="0.35">
      <c r="A1206" s="28">
        <v>7</v>
      </c>
      <c r="B1206" s="43">
        <v>1814</v>
      </c>
      <c r="C1206" s="45" t="s">
        <v>1591</v>
      </c>
      <c r="D1206" s="45" t="s">
        <v>0</v>
      </c>
      <c r="E1206" s="46">
        <v>12</v>
      </c>
      <c r="F1206" s="63">
        <v>46296</v>
      </c>
      <c r="G1206" s="48"/>
      <c r="H1206" s="48"/>
      <c r="I1206" s="48"/>
      <c r="J1206" s="43" t="s">
        <v>1545</v>
      </c>
      <c r="K1206" s="28"/>
      <c r="L1206" s="28"/>
      <c r="M1206" s="28"/>
      <c r="N1206" s="28"/>
    </row>
    <row r="1207" spans="1:14" x14ac:dyDescent="0.35">
      <c r="A1207" s="28">
        <v>7</v>
      </c>
      <c r="B1207" s="43">
        <v>3029</v>
      </c>
      <c r="C1207" s="45" t="s">
        <v>1592</v>
      </c>
      <c r="D1207" s="45" t="s">
        <v>0</v>
      </c>
      <c r="E1207" s="46">
        <v>105</v>
      </c>
      <c r="F1207" s="63">
        <v>46296</v>
      </c>
      <c r="G1207" s="48"/>
      <c r="H1207" s="48"/>
      <c r="I1207" s="48"/>
      <c r="J1207" s="43" t="s">
        <v>1545</v>
      </c>
      <c r="K1207" s="28"/>
      <c r="L1207" s="28"/>
      <c r="M1207" s="28"/>
      <c r="N1207" s="28"/>
    </row>
    <row r="1208" spans="1:14" x14ac:dyDescent="0.35">
      <c r="A1208" s="28">
        <v>7</v>
      </c>
      <c r="B1208" s="43">
        <v>1319</v>
      </c>
      <c r="C1208" s="45" t="s">
        <v>806</v>
      </c>
      <c r="D1208" s="45" t="s">
        <v>0</v>
      </c>
      <c r="E1208" s="46">
        <v>177</v>
      </c>
      <c r="F1208" s="63">
        <v>46296</v>
      </c>
      <c r="G1208" s="48"/>
      <c r="H1208" s="48"/>
      <c r="I1208" s="48"/>
      <c r="J1208" s="43" t="s">
        <v>1545</v>
      </c>
      <c r="K1208" s="28"/>
      <c r="L1208" s="28"/>
      <c r="M1208" s="28"/>
      <c r="N1208" s="28"/>
    </row>
    <row r="1209" spans="1:14" x14ac:dyDescent="0.35">
      <c r="A1209" s="28">
        <v>7</v>
      </c>
      <c r="B1209" s="43" t="s">
        <v>1593</v>
      </c>
      <c r="C1209" s="45" t="s">
        <v>1594</v>
      </c>
      <c r="D1209" s="45" t="s">
        <v>0</v>
      </c>
      <c r="E1209" s="46">
        <v>423</v>
      </c>
      <c r="F1209" s="63">
        <v>46296</v>
      </c>
      <c r="G1209" s="48"/>
      <c r="H1209" s="48"/>
      <c r="I1209" s="48"/>
      <c r="J1209" s="43" t="s">
        <v>1545</v>
      </c>
      <c r="K1209" s="28"/>
      <c r="L1209" s="28"/>
      <c r="M1209" s="28"/>
      <c r="N1209" s="28"/>
    </row>
    <row r="1210" spans="1:14" ht="29" x14ac:dyDescent="0.35">
      <c r="A1210" s="28">
        <v>7</v>
      </c>
      <c r="B1210" s="43" t="s">
        <v>1595</v>
      </c>
      <c r="C1210" s="45" t="s">
        <v>1596</v>
      </c>
      <c r="D1210" s="45" t="s">
        <v>0</v>
      </c>
      <c r="E1210" s="46">
        <v>73</v>
      </c>
      <c r="F1210" s="63">
        <v>46296</v>
      </c>
      <c r="G1210" s="48"/>
      <c r="H1210" s="48"/>
      <c r="I1210" s="48"/>
      <c r="J1210" s="43" t="s">
        <v>1545</v>
      </c>
      <c r="K1210" s="28"/>
      <c r="L1210" s="28"/>
      <c r="M1210" s="28"/>
      <c r="N1210" s="28"/>
    </row>
    <row r="1211" spans="1:14" x14ac:dyDescent="0.35">
      <c r="A1211" s="28">
        <v>7</v>
      </c>
      <c r="B1211" s="43">
        <v>835</v>
      </c>
      <c r="C1211" s="45" t="s">
        <v>1597</v>
      </c>
      <c r="D1211" s="45" t="s">
        <v>0</v>
      </c>
      <c r="E1211" s="46">
        <v>37</v>
      </c>
      <c r="F1211" s="63">
        <v>46296</v>
      </c>
      <c r="G1211" s="48"/>
      <c r="H1211" s="48"/>
      <c r="I1211" s="48"/>
      <c r="J1211" s="43" t="s">
        <v>1545</v>
      </c>
      <c r="K1211" s="28"/>
      <c r="L1211" s="28"/>
      <c r="M1211" s="28"/>
      <c r="N1211" s="28"/>
    </row>
    <row r="1212" spans="1:14" x14ac:dyDescent="0.35">
      <c r="A1212" s="28">
        <v>7</v>
      </c>
      <c r="B1212" s="43">
        <v>2200</v>
      </c>
      <c r="C1212" s="45" t="s">
        <v>1598</v>
      </c>
      <c r="D1212" s="45" t="s">
        <v>0</v>
      </c>
      <c r="E1212" s="46">
        <v>132</v>
      </c>
      <c r="F1212" s="63">
        <v>46296</v>
      </c>
      <c r="G1212" s="48"/>
      <c r="H1212" s="48"/>
      <c r="I1212" s="48"/>
      <c r="J1212" s="43" t="s">
        <v>1545</v>
      </c>
      <c r="K1212" s="28"/>
      <c r="L1212" s="28"/>
      <c r="M1212" s="28"/>
      <c r="N1212" s="28"/>
    </row>
    <row r="1213" spans="1:14" x14ac:dyDescent="0.35">
      <c r="A1213" s="28">
        <v>7</v>
      </c>
      <c r="B1213" s="43">
        <v>88</v>
      </c>
      <c r="C1213" s="45" t="s">
        <v>1554</v>
      </c>
      <c r="D1213" s="45" t="s">
        <v>0</v>
      </c>
      <c r="E1213" s="46">
        <v>201</v>
      </c>
      <c r="F1213" s="63">
        <v>46296</v>
      </c>
      <c r="G1213" s="48"/>
      <c r="H1213" s="48"/>
      <c r="I1213" s="48"/>
      <c r="J1213" s="43" t="s">
        <v>1545</v>
      </c>
      <c r="K1213" s="28"/>
      <c r="L1213" s="28"/>
      <c r="M1213" s="28"/>
      <c r="N1213" s="28"/>
    </row>
    <row r="1214" spans="1:14" x14ac:dyDescent="0.35">
      <c r="A1214" s="28">
        <v>7</v>
      </c>
      <c r="B1214" s="43" t="s">
        <v>1599</v>
      </c>
      <c r="C1214" s="45" t="s">
        <v>1600</v>
      </c>
      <c r="D1214" s="45" t="s">
        <v>0</v>
      </c>
      <c r="E1214" s="46">
        <v>206</v>
      </c>
      <c r="F1214" s="63">
        <v>46296</v>
      </c>
      <c r="G1214" s="48"/>
      <c r="H1214" s="48"/>
      <c r="I1214" s="48"/>
      <c r="J1214" s="43" t="s">
        <v>1545</v>
      </c>
      <c r="K1214" s="28"/>
      <c r="L1214" s="28"/>
      <c r="M1214" s="28"/>
      <c r="N1214" s="28"/>
    </row>
    <row r="1215" spans="1:14" x14ac:dyDescent="0.35">
      <c r="A1215" s="28">
        <v>7</v>
      </c>
      <c r="B1215" s="43">
        <v>468</v>
      </c>
      <c r="C1215" s="45" t="s">
        <v>1601</v>
      </c>
      <c r="D1215" s="45" t="s">
        <v>0</v>
      </c>
      <c r="E1215" s="46">
        <v>12</v>
      </c>
      <c r="F1215" s="63">
        <v>46296</v>
      </c>
      <c r="G1215" s="48"/>
      <c r="H1215" s="48"/>
      <c r="I1215" s="48"/>
      <c r="J1215" s="43" t="s">
        <v>1545</v>
      </c>
      <c r="K1215" s="28"/>
      <c r="L1215" s="28"/>
      <c r="M1215" s="28"/>
      <c r="N1215" s="28"/>
    </row>
    <row r="1216" spans="1:14" x14ac:dyDescent="0.35">
      <c r="A1216" s="28">
        <v>7</v>
      </c>
      <c r="B1216" s="43">
        <v>881</v>
      </c>
      <c r="C1216" s="45" t="s">
        <v>99</v>
      </c>
      <c r="D1216" s="45" t="s">
        <v>0</v>
      </c>
      <c r="E1216" s="46">
        <v>54</v>
      </c>
      <c r="F1216" s="63">
        <v>46296</v>
      </c>
      <c r="G1216" s="48"/>
      <c r="H1216" s="48"/>
      <c r="I1216" s="48"/>
      <c r="J1216" s="43" t="s">
        <v>1545</v>
      </c>
      <c r="K1216" s="28"/>
      <c r="L1216" s="28"/>
      <c r="M1216" s="28"/>
      <c r="N1216" s="28"/>
    </row>
    <row r="1217" spans="1:14" ht="29" x14ac:dyDescent="0.35">
      <c r="A1217" s="28">
        <v>7</v>
      </c>
      <c r="B1217" s="43">
        <v>6223</v>
      </c>
      <c r="C1217" s="45" t="s">
        <v>1602</v>
      </c>
      <c r="D1217" s="45" t="s">
        <v>0</v>
      </c>
      <c r="E1217" s="46">
        <v>99</v>
      </c>
      <c r="F1217" s="63">
        <v>46296</v>
      </c>
      <c r="G1217" s="48"/>
      <c r="H1217" s="48"/>
      <c r="I1217" s="48"/>
      <c r="J1217" s="45" t="s">
        <v>1545</v>
      </c>
      <c r="K1217" s="28"/>
      <c r="L1217" s="28"/>
      <c r="M1217" s="28"/>
      <c r="N1217" s="28"/>
    </row>
    <row r="1218" spans="1:14" ht="29" x14ac:dyDescent="0.35">
      <c r="A1218" s="28">
        <v>7</v>
      </c>
      <c r="B1218" s="43" t="s">
        <v>1603</v>
      </c>
      <c r="C1218" s="45" t="s">
        <v>1604</v>
      </c>
      <c r="D1218" s="45" t="s">
        <v>0</v>
      </c>
      <c r="E1218" s="46">
        <v>38</v>
      </c>
      <c r="F1218" s="63">
        <v>46296</v>
      </c>
      <c r="G1218" s="48"/>
      <c r="H1218" s="48"/>
      <c r="I1218" s="48"/>
      <c r="J1218" s="43" t="s">
        <v>1605</v>
      </c>
      <c r="K1218" s="28"/>
      <c r="L1218" s="28"/>
      <c r="M1218" s="28"/>
      <c r="N1218" s="28"/>
    </row>
    <row r="1219" spans="1:14" x14ac:dyDescent="0.35">
      <c r="A1219" s="28">
        <v>7</v>
      </c>
      <c r="B1219" s="43">
        <v>1702</v>
      </c>
      <c r="C1219" s="45" t="s">
        <v>1413</v>
      </c>
      <c r="D1219" s="45" t="s">
        <v>0</v>
      </c>
      <c r="E1219" s="46">
        <v>52</v>
      </c>
      <c r="F1219" s="63">
        <v>46296</v>
      </c>
      <c r="G1219" s="48"/>
      <c r="H1219" s="48"/>
      <c r="I1219" s="48"/>
      <c r="J1219" s="43" t="s">
        <v>1545</v>
      </c>
      <c r="K1219" s="28"/>
      <c r="L1219" s="28"/>
      <c r="M1219" s="28"/>
      <c r="N1219" s="28"/>
    </row>
    <row r="1220" spans="1:14" x14ac:dyDescent="0.35">
      <c r="A1220" s="28">
        <v>7</v>
      </c>
      <c r="B1220" s="43">
        <v>528</v>
      </c>
      <c r="C1220" s="45" t="s">
        <v>268</v>
      </c>
      <c r="D1220" s="45" t="s">
        <v>0</v>
      </c>
      <c r="E1220" s="46">
        <v>15</v>
      </c>
      <c r="F1220" s="63">
        <v>46296</v>
      </c>
      <c r="G1220" s="48"/>
      <c r="H1220" s="48"/>
      <c r="I1220" s="48"/>
      <c r="J1220" s="43" t="s">
        <v>1545</v>
      </c>
      <c r="K1220" s="28"/>
      <c r="L1220" s="28"/>
      <c r="M1220" s="28"/>
      <c r="N1220" s="28"/>
    </row>
    <row r="1221" spans="1:14" x14ac:dyDescent="0.35">
      <c r="A1221" s="28">
        <v>7</v>
      </c>
      <c r="B1221" s="43">
        <v>310</v>
      </c>
      <c r="C1221" s="45" t="s">
        <v>1606</v>
      </c>
      <c r="D1221" s="45" t="s">
        <v>0</v>
      </c>
      <c r="E1221" s="46">
        <v>53</v>
      </c>
      <c r="F1221" s="63">
        <v>46296</v>
      </c>
      <c r="G1221" s="48"/>
      <c r="H1221" s="48"/>
      <c r="I1221" s="48"/>
      <c r="J1221" s="43" t="s">
        <v>1545</v>
      </c>
      <c r="K1221" s="28"/>
      <c r="L1221" s="28"/>
      <c r="M1221" s="28"/>
      <c r="N1221" s="28"/>
    </row>
    <row r="1222" spans="1:14" x14ac:dyDescent="0.35">
      <c r="A1222" s="28">
        <v>7</v>
      </c>
      <c r="B1222" s="43">
        <v>1110</v>
      </c>
      <c r="C1222" s="45" t="s">
        <v>1607</v>
      </c>
      <c r="D1222" s="45" t="s">
        <v>0</v>
      </c>
      <c r="E1222" s="46">
        <v>358</v>
      </c>
      <c r="F1222" s="63">
        <v>46296</v>
      </c>
      <c r="G1222" s="48"/>
      <c r="H1222" s="48"/>
      <c r="I1222" s="48"/>
      <c r="J1222" s="43" t="s">
        <v>1545</v>
      </c>
      <c r="K1222" s="28"/>
      <c r="L1222" s="28"/>
      <c r="M1222" s="28"/>
      <c r="N1222" s="28"/>
    </row>
    <row r="1223" spans="1:14" x14ac:dyDescent="0.35">
      <c r="A1223" s="28">
        <v>7</v>
      </c>
      <c r="B1223" s="43">
        <v>1234</v>
      </c>
      <c r="C1223" s="45" t="s">
        <v>1608</v>
      </c>
      <c r="D1223" s="45" t="s">
        <v>0</v>
      </c>
      <c r="E1223" s="46">
        <v>32</v>
      </c>
      <c r="F1223" s="63">
        <v>46296</v>
      </c>
      <c r="G1223" s="48"/>
      <c r="H1223" s="48"/>
      <c r="I1223" s="48"/>
      <c r="J1223" s="43" t="s">
        <v>1545</v>
      </c>
      <c r="K1223" s="28"/>
      <c r="L1223" s="28"/>
      <c r="M1223" s="28"/>
      <c r="N1223" s="28"/>
    </row>
    <row r="1224" spans="1:14" x14ac:dyDescent="0.35">
      <c r="A1224" s="28">
        <v>7</v>
      </c>
      <c r="B1224" s="43">
        <v>735</v>
      </c>
      <c r="C1224" s="45" t="s">
        <v>1609</v>
      </c>
      <c r="D1224" s="45" t="s">
        <v>0</v>
      </c>
      <c r="E1224" s="46">
        <v>62</v>
      </c>
      <c r="F1224" s="63">
        <v>46296</v>
      </c>
      <c r="G1224" s="48"/>
      <c r="H1224" s="48"/>
      <c r="I1224" s="48"/>
      <c r="J1224" s="43" t="s">
        <v>1557</v>
      </c>
      <c r="K1224" s="28"/>
      <c r="L1224" s="28"/>
      <c r="M1224" s="28"/>
      <c r="N1224" s="28"/>
    </row>
    <row r="1225" spans="1:14" x14ac:dyDescent="0.35">
      <c r="A1225" s="28">
        <v>7</v>
      </c>
      <c r="B1225" s="43" t="s">
        <v>1610</v>
      </c>
      <c r="C1225" s="45" t="s">
        <v>1611</v>
      </c>
      <c r="D1225" s="45" t="s">
        <v>0</v>
      </c>
      <c r="E1225" s="46">
        <v>147</v>
      </c>
      <c r="F1225" s="63">
        <v>46296</v>
      </c>
      <c r="G1225" s="48"/>
      <c r="H1225" s="48"/>
      <c r="I1225" s="48"/>
      <c r="J1225" s="43" t="s">
        <v>1545</v>
      </c>
      <c r="K1225" s="28"/>
      <c r="L1225" s="28"/>
      <c r="M1225" s="28"/>
      <c r="N1225" s="28"/>
    </row>
    <row r="1226" spans="1:14" x14ac:dyDescent="0.35">
      <c r="A1226" s="28">
        <v>7</v>
      </c>
      <c r="B1226" s="43">
        <v>1500</v>
      </c>
      <c r="C1226" s="45" t="s">
        <v>883</v>
      </c>
      <c r="D1226" s="45" t="s">
        <v>0</v>
      </c>
      <c r="E1226" s="46">
        <v>135</v>
      </c>
      <c r="F1226" s="63">
        <v>46296</v>
      </c>
      <c r="G1226" s="48"/>
      <c r="H1226" s="48"/>
      <c r="I1226" s="48"/>
      <c r="J1226" s="43" t="s">
        <v>1545</v>
      </c>
      <c r="K1226" s="28"/>
      <c r="L1226" s="28"/>
      <c r="M1226" s="28"/>
      <c r="N1226" s="28"/>
    </row>
    <row r="1227" spans="1:14" x14ac:dyDescent="0.35">
      <c r="A1227" s="28">
        <v>7</v>
      </c>
      <c r="B1227" s="43">
        <v>101</v>
      </c>
      <c r="C1227" s="45" t="s">
        <v>1612</v>
      </c>
      <c r="D1227" s="45" t="s">
        <v>0</v>
      </c>
      <c r="E1227" s="46">
        <v>52</v>
      </c>
      <c r="F1227" s="63">
        <v>46296</v>
      </c>
      <c r="G1227" s="48"/>
      <c r="H1227" s="48"/>
      <c r="I1227" s="48"/>
      <c r="J1227" s="43" t="s">
        <v>1545</v>
      </c>
      <c r="K1227" s="28"/>
      <c r="L1227" s="28"/>
      <c r="M1227" s="28"/>
      <c r="N1227" s="28"/>
    </row>
    <row r="1228" spans="1:14" x14ac:dyDescent="0.35">
      <c r="A1228" s="28">
        <v>7</v>
      </c>
      <c r="B1228" s="43">
        <v>3054</v>
      </c>
      <c r="C1228" s="45" t="s">
        <v>429</v>
      </c>
      <c r="D1228" s="45" t="s">
        <v>0</v>
      </c>
      <c r="E1228" s="46">
        <v>24</v>
      </c>
      <c r="F1228" s="63">
        <v>46296</v>
      </c>
      <c r="G1228" s="48"/>
      <c r="H1228" s="48"/>
      <c r="I1228" s="48"/>
      <c r="J1228" s="43" t="s">
        <v>1545</v>
      </c>
      <c r="K1228" s="28"/>
      <c r="L1228" s="28"/>
      <c r="M1228" s="28"/>
      <c r="N1228" s="28"/>
    </row>
    <row r="1229" spans="1:14" x14ac:dyDescent="0.35">
      <c r="A1229" s="28">
        <v>7</v>
      </c>
      <c r="B1229" s="43">
        <v>4024</v>
      </c>
      <c r="C1229" s="45" t="s">
        <v>1613</v>
      </c>
      <c r="D1229" s="45" t="s">
        <v>0</v>
      </c>
      <c r="E1229" s="43">
        <v>121</v>
      </c>
      <c r="F1229" s="63">
        <v>46296</v>
      </c>
      <c r="G1229" s="48"/>
      <c r="H1229" s="48"/>
      <c r="I1229" s="48"/>
      <c r="J1229" s="43" t="s">
        <v>1614</v>
      </c>
      <c r="K1229" s="28"/>
      <c r="L1229" s="28"/>
      <c r="M1229" s="28"/>
      <c r="N1229" s="28"/>
    </row>
    <row r="1230" spans="1:14" x14ac:dyDescent="0.35">
      <c r="A1230" s="28">
        <v>7</v>
      </c>
      <c r="B1230" s="43">
        <v>21</v>
      </c>
      <c r="C1230" s="45" t="s">
        <v>1615</v>
      </c>
      <c r="D1230" s="45" t="s">
        <v>0</v>
      </c>
      <c r="E1230" s="43"/>
      <c r="F1230" s="63">
        <v>46296</v>
      </c>
      <c r="G1230" s="48"/>
      <c r="H1230" s="48"/>
      <c r="I1230" s="48"/>
      <c r="J1230" s="43"/>
      <c r="K1230" s="28"/>
      <c r="L1230" s="28"/>
      <c r="M1230" s="28"/>
      <c r="N1230" s="28"/>
    </row>
    <row r="1231" spans="1:14" x14ac:dyDescent="0.35">
      <c r="A1231" s="28">
        <v>7</v>
      </c>
      <c r="B1231" s="43">
        <v>301</v>
      </c>
      <c r="C1231" s="45" t="s">
        <v>1616</v>
      </c>
      <c r="D1231" s="45" t="s">
        <v>0</v>
      </c>
      <c r="E1231" s="46">
        <v>77</v>
      </c>
      <c r="F1231" s="63">
        <v>46296</v>
      </c>
      <c r="G1231" s="48"/>
      <c r="H1231" s="48"/>
      <c r="I1231" s="48"/>
      <c r="J1231" s="43" t="s">
        <v>1557</v>
      </c>
      <c r="K1231" s="28"/>
      <c r="L1231" s="28"/>
      <c r="M1231" s="28"/>
      <c r="N1231" s="28"/>
    </row>
    <row r="1232" spans="1:14" x14ac:dyDescent="0.35">
      <c r="A1232" s="28">
        <v>7</v>
      </c>
      <c r="B1232" s="43">
        <v>999</v>
      </c>
      <c r="C1232" s="45" t="s">
        <v>1617</v>
      </c>
      <c r="D1232" s="45" t="s">
        <v>0</v>
      </c>
      <c r="E1232" s="46">
        <v>144</v>
      </c>
      <c r="F1232" s="63">
        <v>46296</v>
      </c>
      <c r="G1232" s="48"/>
      <c r="H1232" s="48"/>
      <c r="I1232" s="48"/>
      <c r="J1232" s="43" t="s">
        <v>1545</v>
      </c>
      <c r="K1232" s="28"/>
      <c r="L1232" s="28"/>
      <c r="M1232" s="28"/>
      <c r="N1232" s="28"/>
    </row>
    <row r="1233" spans="1:14" x14ac:dyDescent="0.35">
      <c r="A1233" s="28">
        <v>7</v>
      </c>
      <c r="B1233" s="43">
        <v>1501</v>
      </c>
      <c r="C1233" s="45" t="s">
        <v>849</v>
      </c>
      <c r="D1233" s="45" t="s">
        <v>0</v>
      </c>
      <c r="E1233" s="46">
        <v>127</v>
      </c>
      <c r="F1233" s="63">
        <v>46296</v>
      </c>
      <c r="G1233" s="48"/>
      <c r="H1233" s="48"/>
      <c r="I1233" s="48"/>
      <c r="J1233" s="43" t="s">
        <v>1545</v>
      </c>
      <c r="K1233" s="28"/>
      <c r="L1233" s="28"/>
      <c r="M1233" s="28"/>
      <c r="N1233" s="28"/>
    </row>
    <row r="1234" spans="1:14" x14ac:dyDescent="0.35">
      <c r="A1234" s="28">
        <v>7</v>
      </c>
      <c r="B1234" s="43">
        <v>1107</v>
      </c>
      <c r="C1234" s="45" t="s">
        <v>1618</v>
      </c>
      <c r="D1234" s="45" t="s">
        <v>0</v>
      </c>
      <c r="E1234" s="46">
        <v>117</v>
      </c>
      <c r="F1234" s="63">
        <v>46296</v>
      </c>
      <c r="G1234" s="48"/>
      <c r="H1234" s="48"/>
      <c r="I1234" s="48"/>
      <c r="J1234" s="43" t="s">
        <v>1557</v>
      </c>
      <c r="K1234" s="28"/>
      <c r="L1234" s="28"/>
      <c r="M1234" s="28"/>
      <c r="N1234" s="28"/>
    </row>
    <row r="1235" spans="1:14" x14ac:dyDescent="0.35">
      <c r="A1235" s="28">
        <v>7</v>
      </c>
      <c r="B1235" s="43" t="s">
        <v>1619</v>
      </c>
      <c r="C1235" s="45" t="s">
        <v>1620</v>
      </c>
      <c r="D1235" s="45" t="s">
        <v>0</v>
      </c>
      <c r="E1235" s="46">
        <v>13</v>
      </c>
      <c r="F1235" s="63">
        <v>46296</v>
      </c>
      <c r="G1235" s="48"/>
      <c r="H1235" s="48"/>
      <c r="I1235" s="48"/>
      <c r="J1235" s="43" t="s">
        <v>1545</v>
      </c>
      <c r="K1235" s="28"/>
      <c r="L1235" s="28"/>
      <c r="M1235" s="28"/>
      <c r="N1235" s="28"/>
    </row>
    <row r="1236" spans="1:14" x14ac:dyDescent="0.35">
      <c r="A1236" s="28">
        <v>7</v>
      </c>
      <c r="B1236" s="43" t="s">
        <v>1621</v>
      </c>
      <c r="C1236" s="45" t="s">
        <v>1622</v>
      </c>
      <c r="D1236" s="45" t="s">
        <v>0</v>
      </c>
      <c r="E1236" s="46">
        <v>432</v>
      </c>
      <c r="F1236" s="63">
        <v>46296</v>
      </c>
      <c r="G1236" s="48"/>
      <c r="H1236" s="48"/>
      <c r="I1236" s="48"/>
      <c r="J1236" s="43" t="s">
        <v>1557</v>
      </c>
      <c r="K1236" s="28"/>
      <c r="L1236" s="28"/>
      <c r="M1236" s="28"/>
      <c r="N1236" s="28"/>
    </row>
    <row r="1237" spans="1:14" x14ac:dyDescent="0.35">
      <c r="A1237" s="28">
        <v>7</v>
      </c>
      <c r="B1237" s="43">
        <v>10</v>
      </c>
      <c r="C1237" s="45" t="s">
        <v>1623</v>
      </c>
      <c r="D1237" s="45" t="s">
        <v>0</v>
      </c>
      <c r="E1237" s="46">
        <v>295</v>
      </c>
      <c r="F1237" s="63">
        <v>46296</v>
      </c>
      <c r="G1237" s="48"/>
      <c r="H1237" s="48"/>
      <c r="I1237" s="48"/>
      <c r="J1237" s="43" t="s">
        <v>1557</v>
      </c>
      <c r="K1237" s="28"/>
      <c r="L1237" s="28"/>
      <c r="M1237" s="28"/>
      <c r="N1237" s="28"/>
    </row>
    <row r="1238" spans="1:14" x14ac:dyDescent="0.35">
      <c r="A1238" s="28">
        <v>7</v>
      </c>
      <c r="B1238" s="43">
        <v>8530</v>
      </c>
      <c r="C1238" s="45" t="s">
        <v>1624</v>
      </c>
      <c r="D1238" s="45" t="s">
        <v>0</v>
      </c>
      <c r="E1238" s="46">
        <v>77</v>
      </c>
      <c r="F1238" s="63">
        <v>46296</v>
      </c>
      <c r="G1238" s="48"/>
      <c r="H1238" s="48"/>
      <c r="I1238" s="48"/>
      <c r="J1238" s="43" t="s">
        <v>1545</v>
      </c>
      <c r="K1238" s="28"/>
      <c r="L1238" s="28"/>
      <c r="M1238" s="28"/>
      <c r="N1238" s="28"/>
    </row>
    <row r="1239" spans="1:14" ht="29" x14ac:dyDescent="0.35">
      <c r="A1239" s="28">
        <v>7</v>
      </c>
      <c r="B1239" s="43" t="s">
        <v>1625</v>
      </c>
      <c r="C1239" s="45" t="s">
        <v>1626</v>
      </c>
      <c r="D1239" s="45" t="s">
        <v>0</v>
      </c>
      <c r="E1239" s="46">
        <v>75</v>
      </c>
      <c r="F1239" s="63">
        <v>46296</v>
      </c>
      <c r="G1239" s="48"/>
      <c r="H1239" s="48"/>
      <c r="I1239" s="48"/>
      <c r="J1239" s="43" t="s">
        <v>1627</v>
      </c>
      <c r="K1239" s="28"/>
      <c r="L1239" s="28"/>
      <c r="M1239" s="28"/>
      <c r="N1239" s="28"/>
    </row>
    <row r="1240" spans="1:14" x14ac:dyDescent="0.35">
      <c r="A1240" s="28">
        <v>7</v>
      </c>
      <c r="B1240" s="43">
        <v>33</v>
      </c>
      <c r="C1240" s="45" t="s">
        <v>1628</v>
      </c>
      <c r="D1240" s="45" t="s">
        <v>0</v>
      </c>
      <c r="E1240" s="46">
        <v>447</v>
      </c>
      <c r="F1240" s="63">
        <v>46296</v>
      </c>
      <c r="G1240" s="48"/>
      <c r="H1240" s="48"/>
      <c r="I1240" s="48"/>
      <c r="J1240" s="43" t="s">
        <v>1545</v>
      </c>
      <c r="K1240" s="28"/>
      <c r="L1240" s="28"/>
      <c r="M1240" s="28"/>
      <c r="N1240" s="28"/>
    </row>
    <row r="1241" spans="1:14" x14ac:dyDescent="0.35">
      <c r="A1241" s="28">
        <v>7</v>
      </c>
      <c r="B1241" s="43">
        <v>1530</v>
      </c>
      <c r="C1241" s="45" t="s">
        <v>99</v>
      </c>
      <c r="D1241" s="45" t="s">
        <v>0</v>
      </c>
      <c r="E1241" s="46">
        <v>16</v>
      </c>
      <c r="F1241" s="63">
        <v>46296</v>
      </c>
      <c r="G1241" s="48"/>
      <c r="H1241" s="48"/>
      <c r="I1241" s="48"/>
      <c r="J1241" s="43" t="s">
        <v>1545</v>
      </c>
      <c r="K1241" s="28"/>
      <c r="L1241" s="28"/>
      <c r="M1241" s="28"/>
      <c r="N1241" s="28"/>
    </row>
    <row r="1242" spans="1:14" x14ac:dyDescent="0.35">
      <c r="A1242" s="28">
        <v>7</v>
      </c>
      <c r="B1242" s="43">
        <v>4525</v>
      </c>
      <c r="C1242" s="45" t="s">
        <v>1308</v>
      </c>
      <c r="D1242" s="45" t="s">
        <v>0</v>
      </c>
      <c r="E1242" s="46">
        <v>100</v>
      </c>
      <c r="F1242" s="63">
        <v>46296</v>
      </c>
      <c r="G1242" s="48"/>
      <c r="H1242" s="48"/>
      <c r="I1242" s="48"/>
      <c r="J1242" s="43" t="s">
        <v>1545</v>
      </c>
      <c r="K1242" s="28"/>
      <c r="L1242" s="28"/>
      <c r="M1242" s="28"/>
      <c r="N1242" s="28"/>
    </row>
    <row r="1243" spans="1:14" x14ac:dyDescent="0.35">
      <c r="A1243" s="28">
        <v>7</v>
      </c>
      <c r="B1243" s="43">
        <v>315</v>
      </c>
      <c r="C1243" s="45" t="s">
        <v>1372</v>
      </c>
      <c r="D1243" s="45" t="s">
        <v>0</v>
      </c>
      <c r="E1243" s="46">
        <v>106</v>
      </c>
      <c r="F1243" s="63">
        <v>46296</v>
      </c>
      <c r="G1243" s="48"/>
      <c r="H1243" s="48"/>
      <c r="I1243" s="48"/>
      <c r="J1243" s="43" t="s">
        <v>1545</v>
      </c>
      <c r="K1243" s="28"/>
      <c r="L1243" s="28"/>
      <c r="M1243" s="28"/>
      <c r="N1243" s="28"/>
    </row>
    <row r="1244" spans="1:14" s="68" customFormat="1" x14ac:dyDescent="0.35">
      <c r="A1244" s="28">
        <v>7</v>
      </c>
      <c r="B1244" s="43">
        <v>72</v>
      </c>
      <c r="C1244" s="45" t="s">
        <v>1152</v>
      </c>
      <c r="D1244" s="45" t="s">
        <v>0</v>
      </c>
      <c r="E1244" s="46">
        <v>87</v>
      </c>
      <c r="F1244" s="63">
        <v>46296</v>
      </c>
      <c r="G1244" s="48"/>
      <c r="H1244" s="48"/>
      <c r="I1244" s="48"/>
      <c r="J1244" s="43" t="s">
        <v>1545</v>
      </c>
      <c r="K1244" s="72"/>
      <c r="L1244" s="72"/>
      <c r="M1244" s="72"/>
    </row>
    <row r="1245" spans="1:14" ht="29" x14ac:dyDescent="0.35">
      <c r="A1245" s="28">
        <v>7</v>
      </c>
      <c r="B1245" s="43" t="s">
        <v>1629</v>
      </c>
      <c r="C1245" s="45" t="s">
        <v>1630</v>
      </c>
      <c r="D1245" s="45" t="s">
        <v>0</v>
      </c>
      <c r="E1245" s="46">
        <v>10</v>
      </c>
      <c r="F1245" s="44">
        <v>46784</v>
      </c>
      <c r="G1245" s="45" t="s">
        <v>18</v>
      </c>
      <c r="H1245" s="45" t="s">
        <v>27</v>
      </c>
      <c r="I1245" s="46">
        <v>1</v>
      </c>
      <c r="J1245" s="45" t="s">
        <v>1053</v>
      </c>
      <c r="K1245" s="28"/>
      <c r="L1245" s="28"/>
      <c r="M1245" s="28"/>
      <c r="N1245" s="28"/>
    </row>
    <row r="1246" spans="1:14" x14ac:dyDescent="0.35">
      <c r="A1246" s="28">
        <v>7</v>
      </c>
      <c r="B1246" s="43" t="s">
        <v>1631</v>
      </c>
      <c r="C1246" s="45" t="s">
        <v>1632</v>
      </c>
      <c r="D1246" s="45" t="s">
        <v>0</v>
      </c>
      <c r="E1246" s="46">
        <v>75</v>
      </c>
      <c r="F1246" s="44">
        <v>46296</v>
      </c>
      <c r="G1246" s="45" t="s">
        <v>18</v>
      </c>
      <c r="H1246" s="45"/>
      <c r="I1246" s="46"/>
      <c r="J1246" s="45"/>
      <c r="K1246" s="28"/>
      <c r="L1246" s="28"/>
      <c r="M1246" s="28"/>
      <c r="N1246" s="28"/>
    </row>
    <row r="1247" spans="1:14" ht="29" x14ac:dyDescent="0.35">
      <c r="A1247" s="28">
        <v>7</v>
      </c>
      <c r="B1247" s="43" t="s">
        <v>1633</v>
      </c>
      <c r="C1247" s="45" t="s">
        <v>1634</v>
      </c>
      <c r="D1247" s="45" t="s">
        <v>0</v>
      </c>
      <c r="E1247" s="46">
        <v>19</v>
      </c>
      <c r="F1247" s="55">
        <v>46328</v>
      </c>
      <c r="G1247" s="45" t="s">
        <v>18</v>
      </c>
      <c r="H1247" s="45" t="s">
        <v>1635</v>
      </c>
      <c r="I1247" s="46">
        <v>19</v>
      </c>
      <c r="J1247" s="45" t="s">
        <v>1636</v>
      </c>
      <c r="K1247" s="28"/>
      <c r="L1247" s="28"/>
      <c r="M1247" s="28"/>
      <c r="N1247" s="28"/>
    </row>
    <row r="1248" spans="1:14" ht="29" x14ac:dyDescent="0.35">
      <c r="A1248" s="28">
        <v>7</v>
      </c>
      <c r="B1248" s="43" t="s">
        <v>1637</v>
      </c>
      <c r="C1248" s="45" t="s">
        <v>1638</v>
      </c>
      <c r="D1248" s="45" t="s">
        <v>0</v>
      </c>
      <c r="E1248" s="46">
        <v>7</v>
      </c>
      <c r="F1248" s="55">
        <v>46328</v>
      </c>
      <c r="G1248" s="45" t="s">
        <v>18</v>
      </c>
      <c r="H1248" s="45" t="s">
        <v>1635</v>
      </c>
      <c r="I1248" s="46">
        <v>7</v>
      </c>
      <c r="J1248" s="45" t="s">
        <v>1636</v>
      </c>
      <c r="K1248" s="28"/>
      <c r="L1248" s="28"/>
      <c r="M1248" s="28"/>
      <c r="N1248" s="28"/>
    </row>
    <row r="1249" spans="1:14" ht="29" x14ac:dyDescent="0.35">
      <c r="A1249" s="28">
        <v>7</v>
      </c>
      <c r="B1249" s="43" t="s">
        <v>1639</v>
      </c>
      <c r="C1249" s="45" t="s">
        <v>1640</v>
      </c>
      <c r="D1249" s="45" t="s">
        <v>0</v>
      </c>
      <c r="E1249" s="46">
        <v>34</v>
      </c>
      <c r="F1249" s="55">
        <v>46328</v>
      </c>
      <c r="G1249" s="45" t="s">
        <v>18</v>
      </c>
      <c r="H1249" s="45" t="s">
        <v>1635</v>
      </c>
      <c r="I1249" s="46">
        <v>34</v>
      </c>
      <c r="J1249" s="45" t="s">
        <v>1636</v>
      </c>
      <c r="K1249" s="28"/>
      <c r="L1249" s="28"/>
      <c r="M1249" s="28"/>
      <c r="N1249" s="28"/>
    </row>
    <row r="1250" spans="1:14" x14ac:dyDescent="0.35">
      <c r="A1250" s="28">
        <v>7</v>
      </c>
      <c r="B1250" s="43">
        <v>38</v>
      </c>
      <c r="C1250" s="45" t="s">
        <v>63</v>
      </c>
      <c r="D1250" s="45" t="s">
        <v>0</v>
      </c>
      <c r="E1250" s="46">
        <v>32</v>
      </c>
      <c r="F1250" s="44">
        <v>46493</v>
      </c>
      <c r="G1250" s="45" t="s">
        <v>18</v>
      </c>
      <c r="H1250" s="45" t="s">
        <v>27</v>
      </c>
      <c r="I1250" s="46">
        <v>1</v>
      </c>
      <c r="J1250" s="45"/>
      <c r="K1250" s="28"/>
      <c r="L1250" s="28"/>
      <c r="M1250" s="28"/>
      <c r="N1250" s="28"/>
    </row>
    <row r="1251" spans="1:14" x14ac:dyDescent="0.35">
      <c r="A1251" s="28">
        <v>7</v>
      </c>
      <c r="B1251" s="43">
        <v>6841</v>
      </c>
      <c r="C1251" s="45" t="s">
        <v>1641</v>
      </c>
      <c r="D1251" s="45" t="s">
        <v>0</v>
      </c>
      <c r="E1251" s="46">
        <v>30</v>
      </c>
      <c r="F1251" s="44">
        <v>46767</v>
      </c>
      <c r="G1251" s="45" t="s">
        <v>18</v>
      </c>
      <c r="H1251" s="45" t="s">
        <v>27</v>
      </c>
      <c r="I1251" s="46">
        <v>1</v>
      </c>
      <c r="J1251" s="45"/>
      <c r="K1251" s="28"/>
      <c r="L1251" s="28"/>
      <c r="M1251" s="28"/>
      <c r="N1251" s="28"/>
    </row>
    <row r="1252" spans="1:14" x14ac:dyDescent="0.35">
      <c r="A1252" s="28">
        <v>7</v>
      </c>
      <c r="B1252" s="43">
        <v>808</v>
      </c>
      <c r="C1252" s="45" t="s">
        <v>1642</v>
      </c>
      <c r="D1252" s="45" t="s">
        <v>0</v>
      </c>
      <c r="E1252" s="46">
        <v>12</v>
      </c>
      <c r="F1252" s="44">
        <v>46813</v>
      </c>
      <c r="G1252" s="45" t="s">
        <v>18</v>
      </c>
      <c r="H1252" s="45" t="s">
        <v>24</v>
      </c>
      <c r="I1252" s="46">
        <v>1</v>
      </c>
      <c r="J1252" s="45"/>
      <c r="K1252" s="28"/>
      <c r="L1252" s="28"/>
      <c r="M1252" s="28"/>
      <c r="N1252" s="28"/>
    </row>
    <row r="1253" spans="1:14" x14ac:dyDescent="0.35">
      <c r="A1253" s="28">
        <v>7</v>
      </c>
      <c r="B1253" s="43">
        <v>1420</v>
      </c>
      <c r="C1253" s="45" t="s">
        <v>1643</v>
      </c>
      <c r="D1253" s="45" t="s">
        <v>0</v>
      </c>
      <c r="E1253" s="46">
        <v>11</v>
      </c>
      <c r="F1253" s="44">
        <v>46840</v>
      </c>
      <c r="G1253" s="45" t="s">
        <v>23</v>
      </c>
      <c r="H1253" s="45" t="s">
        <v>27</v>
      </c>
      <c r="I1253" s="46">
        <v>1</v>
      </c>
      <c r="J1253" s="45"/>
      <c r="K1253" s="28"/>
      <c r="L1253" s="28"/>
      <c r="M1253" s="28"/>
      <c r="N1253" s="28"/>
    </row>
    <row r="1254" spans="1:14" ht="43.5" x14ac:dyDescent="0.35">
      <c r="A1254" s="28">
        <v>7</v>
      </c>
      <c r="B1254" s="43" t="s">
        <v>1644</v>
      </c>
      <c r="C1254" s="45" t="s">
        <v>1645</v>
      </c>
      <c r="D1254" s="45" t="s">
        <v>0</v>
      </c>
      <c r="E1254" s="43">
        <v>96</v>
      </c>
      <c r="F1254" s="59">
        <v>46296</v>
      </c>
      <c r="G1254" s="45" t="s">
        <v>23</v>
      </c>
      <c r="H1254" s="45" t="s">
        <v>27</v>
      </c>
      <c r="I1254" s="46">
        <v>4</v>
      </c>
      <c r="J1254" s="45" t="s">
        <v>1646</v>
      </c>
      <c r="K1254" s="28"/>
      <c r="L1254" s="28"/>
      <c r="M1254" s="28"/>
      <c r="N1254" s="28"/>
    </row>
    <row r="1255" spans="1:14" x14ac:dyDescent="0.35">
      <c r="A1255" s="28">
        <v>7</v>
      </c>
      <c r="B1255" s="43" t="s">
        <v>1647</v>
      </c>
      <c r="C1255" s="45" t="s">
        <v>1648</v>
      </c>
      <c r="D1255" s="45" t="s">
        <v>0</v>
      </c>
      <c r="E1255" s="46">
        <v>90</v>
      </c>
      <c r="F1255" s="44">
        <v>46296</v>
      </c>
      <c r="G1255" s="45" t="s">
        <v>12</v>
      </c>
      <c r="H1255" s="45" t="s">
        <v>27</v>
      </c>
      <c r="I1255" s="46">
        <v>1</v>
      </c>
      <c r="J1255" s="45"/>
      <c r="K1255" s="28"/>
      <c r="L1255" s="28"/>
      <c r="M1255" s="28"/>
      <c r="N1255" s="28"/>
    </row>
    <row r="1256" spans="1:14" x14ac:dyDescent="0.35">
      <c r="A1256" s="28">
        <v>7</v>
      </c>
      <c r="B1256" s="43">
        <v>629</v>
      </c>
      <c r="C1256" s="45" t="s">
        <v>1649</v>
      </c>
      <c r="D1256" s="45" t="s">
        <v>0</v>
      </c>
      <c r="E1256" s="46">
        <v>26</v>
      </c>
      <c r="F1256" s="59">
        <v>46296</v>
      </c>
      <c r="G1256" s="43" t="s">
        <v>18</v>
      </c>
      <c r="H1256" s="43" t="s">
        <v>1650</v>
      </c>
      <c r="I1256" s="43">
        <v>5</v>
      </c>
      <c r="J1256" s="45"/>
      <c r="K1256" s="28"/>
      <c r="L1256" s="28"/>
      <c r="M1256" s="28"/>
      <c r="N1256" s="28"/>
    </row>
    <row r="1257" spans="1:14" x14ac:dyDescent="0.35">
      <c r="A1257" s="28">
        <v>7</v>
      </c>
      <c r="B1257" s="43">
        <v>9500</v>
      </c>
      <c r="C1257" s="45" t="s">
        <v>1651</v>
      </c>
      <c r="D1257" s="45" t="s">
        <v>0</v>
      </c>
      <c r="E1257" s="46">
        <v>35</v>
      </c>
      <c r="F1257" s="59">
        <v>46296</v>
      </c>
      <c r="G1257" s="45" t="s">
        <v>18</v>
      </c>
      <c r="H1257" s="45" t="s">
        <v>24</v>
      </c>
      <c r="I1257" s="46">
        <v>1</v>
      </c>
      <c r="J1257" s="45"/>
      <c r="K1257" s="28"/>
      <c r="L1257" s="28"/>
      <c r="M1257" s="28"/>
      <c r="N1257" s="28"/>
    </row>
    <row r="1258" spans="1:14" x14ac:dyDescent="0.35">
      <c r="A1258" s="28">
        <v>7</v>
      </c>
      <c r="B1258" s="43">
        <v>4512</v>
      </c>
      <c r="C1258" s="45" t="s">
        <v>1652</v>
      </c>
      <c r="D1258" s="45" t="s">
        <v>0</v>
      </c>
      <c r="E1258" s="46">
        <v>17</v>
      </c>
      <c r="F1258" s="59">
        <v>46296</v>
      </c>
      <c r="G1258" s="43" t="s">
        <v>18</v>
      </c>
      <c r="H1258" s="45" t="s">
        <v>24</v>
      </c>
      <c r="I1258" s="46">
        <v>1</v>
      </c>
      <c r="J1258" s="45"/>
      <c r="K1258" s="28"/>
      <c r="L1258" s="28"/>
      <c r="M1258" s="28"/>
      <c r="N1258" s="28"/>
    </row>
    <row r="1259" spans="1:14" x14ac:dyDescent="0.35">
      <c r="A1259" s="28">
        <v>7</v>
      </c>
      <c r="B1259" s="43" t="s">
        <v>1653</v>
      </c>
      <c r="C1259" s="45" t="s">
        <v>1654</v>
      </c>
      <c r="D1259" s="45" t="s">
        <v>0</v>
      </c>
      <c r="E1259" s="46">
        <v>28</v>
      </c>
      <c r="F1259" s="59">
        <v>46296</v>
      </c>
      <c r="G1259" s="45" t="s">
        <v>18</v>
      </c>
      <c r="H1259" s="45" t="s">
        <v>27</v>
      </c>
      <c r="I1259" s="46">
        <v>1</v>
      </c>
      <c r="J1259" s="43" t="s">
        <v>1655</v>
      </c>
      <c r="K1259" s="28"/>
      <c r="L1259" s="28"/>
      <c r="M1259" s="28"/>
      <c r="N1259" s="28"/>
    </row>
    <row r="1260" spans="1:14" x14ac:dyDescent="0.35">
      <c r="A1260" s="28">
        <v>7</v>
      </c>
      <c r="B1260" s="43" t="s">
        <v>1656</v>
      </c>
      <c r="C1260" s="45" t="s">
        <v>1657</v>
      </c>
      <c r="D1260" s="45" t="s">
        <v>0</v>
      </c>
      <c r="E1260" s="46">
        <v>28</v>
      </c>
      <c r="F1260" s="59">
        <v>46296</v>
      </c>
      <c r="G1260" s="45" t="s">
        <v>18</v>
      </c>
      <c r="H1260" s="45" t="s">
        <v>27</v>
      </c>
      <c r="I1260" s="46">
        <v>1</v>
      </c>
      <c r="J1260" s="43" t="s">
        <v>1655</v>
      </c>
      <c r="K1260" s="28"/>
      <c r="L1260" s="28"/>
      <c r="M1260" s="28"/>
      <c r="N1260" s="28"/>
    </row>
    <row r="1261" spans="1:14" x14ac:dyDescent="0.35">
      <c r="A1261" s="28">
        <v>7</v>
      </c>
      <c r="B1261" s="43" t="s">
        <v>1658</v>
      </c>
      <c r="C1261" s="45" t="s">
        <v>1554</v>
      </c>
      <c r="D1261" s="45" t="s">
        <v>0</v>
      </c>
      <c r="E1261" s="46">
        <v>28</v>
      </c>
      <c r="F1261" s="59">
        <v>46296</v>
      </c>
      <c r="G1261" s="45" t="s">
        <v>18</v>
      </c>
      <c r="H1261" s="45" t="s">
        <v>27</v>
      </c>
      <c r="I1261" s="46">
        <v>1</v>
      </c>
      <c r="J1261" s="43" t="s">
        <v>1655</v>
      </c>
      <c r="K1261" s="28"/>
      <c r="L1261" s="28"/>
      <c r="M1261" s="28"/>
      <c r="N1261" s="28"/>
    </row>
    <row r="1262" spans="1:14" x14ac:dyDescent="0.35">
      <c r="A1262" s="28">
        <v>7</v>
      </c>
      <c r="B1262" s="43" t="s">
        <v>1659</v>
      </c>
      <c r="C1262" s="45" t="s">
        <v>1660</v>
      </c>
      <c r="D1262" s="45" t="s">
        <v>0</v>
      </c>
      <c r="E1262" s="46">
        <v>13</v>
      </c>
      <c r="F1262" s="59">
        <v>46296</v>
      </c>
      <c r="G1262" s="45" t="s">
        <v>18</v>
      </c>
      <c r="H1262" s="45" t="s">
        <v>141</v>
      </c>
      <c r="I1262" s="46">
        <v>2</v>
      </c>
      <c r="J1262" s="43"/>
      <c r="K1262" s="28"/>
      <c r="L1262" s="28"/>
      <c r="M1262" s="28"/>
      <c r="N1262" s="28"/>
    </row>
    <row r="1263" spans="1:14" x14ac:dyDescent="0.35">
      <c r="A1263" s="28">
        <v>7</v>
      </c>
      <c r="B1263" s="43" t="s">
        <v>1661</v>
      </c>
      <c r="C1263" s="45" t="s">
        <v>1662</v>
      </c>
      <c r="D1263" s="45" t="s">
        <v>0</v>
      </c>
      <c r="E1263" s="46">
        <v>120</v>
      </c>
      <c r="F1263" s="59">
        <v>46296</v>
      </c>
      <c r="G1263" s="45" t="s">
        <v>18</v>
      </c>
      <c r="H1263" s="45" t="s">
        <v>24</v>
      </c>
      <c r="I1263" s="46">
        <v>4</v>
      </c>
      <c r="J1263" s="44" t="s">
        <v>1663</v>
      </c>
      <c r="K1263" s="28"/>
      <c r="L1263" s="28"/>
      <c r="M1263" s="28"/>
      <c r="N1263" s="28"/>
    </row>
    <row r="1264" spans="1:14" x14ac:dyDescent="0.35">
      <c r="A1264" s="28">
        <v>7</v>
      </c>
      <c r="B1264" s="43">
        <v>1000</v>
      </c>
      <c r="C1264" s="45" t="s">
        <v>1664</v>
      </c>
      <c r="D1264" s="45" t="s">
        <v>0</v>
      </c>
      <c r="E1264" s="46">
        <v>75</v>
      </c>
      <c r="F1264" s="59">
        <v>46296</v>
      </c>
      <c r="G1264" s="45" t="s">
        <v>18</v>
      </c>
      <c r="H1264" s="45" t="s">
        <v>27</v>
      </c>
      <c r="I1264" s="46">
        <v>1</v>
      </c>
      <c r="J1264" s="43"/>
      <c r="K1264" s="28"/>
      <c r="L1264" s="28"/>
      <c r="M1264" s="28"/>
      <c r="N1264" s="28"/>
    </row>
    <row r="1265" spans="1:14" x14ac:dyDescent="0.35">
      <c r="A1265" s="28">
        <v>7</v>
      </c>
      <c r="B1265" s="43">
        <v>1750</v>
      </c>
      <c r="C1265" s="45" t="s">
        <v>1665</v>
      </c>
      <c r="D1265" s="45" t="s">
        <v>0</v>
      </c>
      <c r="E1265" s="46">
        <v>51</v>
      </c>
      <c r="F1265" s="59">
        <v>46296</v>
      </c>
      <c r="G1265" s="45" t="s">
        <v>18</v>
      </c>
      <c r="H1265" s="45" t="s">
        <v>24</v>
      </c>
      <c r="I1265" s="46">
        <v>1</v>
      </c>
      <c r="J1265" s="43"/>
      <c r="K1265" s="28"/>
      <c r="L1265" s="28"/>
      <c r="M1265" s="28"/>
      <c r="N1265" s="28"/>
    </row>
    <row r="1266" spans="1:14" x14ac:dyDescent="0.35">
      <c r="A1266" s="28">
        <v>7</v>
      </c>
      <c r="B1266" s="43">
        <v>1502</v>
      </c>
      <c r="C1266" s="45" t="s">
        <v>918</v>
      </c>
      <c r="D1266" s="45" t="s">
        <v>0</v>
      </c>
      <c r="E1266" s="46">
        <v>15</v>
      </c>
      <c r="F1266" s="59">
        <v>46296</v>
      </c>
      <c r="G1266" s="45" t="s">
        <v>18</v>
      </c>
      <c r="H1266" s="45" t="s">
        <v>141</v>
      </c>
      <c r="I1266" s="46">
        <v>1</v>
      </c>
      <c r="J1266" s="43"/>
      <c r="K1266" s="28"/>
      <c r="L1266" s="28"/>
      <c r="M1266" s="28"/>
      <c r="N1266" s="28"/>
    </row>
    <row r="1267" spans="1:14" x14ac:dyDescent="0.35">
      <c r="A1267" s="28">
        <v>7</v>
      </c>
      <c r="B1267" s="43" t="s">
        <v>1666</v>
      </c>
      <c r="C1267" s="45" t="s">
        <v>1667</v>
      </c>
      <c r="D1267" s="45" t="s">
        <v>0</v>
      </c>
      <c r="E1267" s="46">
        <v>8</v>
      </c>
      <c r="F1267" s="59">
        <v>46296</v>
      </c>
      <c r="G1267" s="48"/>
      <c r="H1267" s="45" t="s">
        <v>141</v>
      </c>
      <c r="I1267" s="46">
        <v>2</v>
      </c>
      <c r="J1267" s="43"/>
      <c r="K1267" s="28"/>
      <c r="L1267" s="28"/>
      <c r="M1267" s="28"/>
      <c r="N1267" s="28"/>
    </row>
    <row r="1268" spans="1:14" x14ac:dyDescent="0.35">
      <c r="A1268" s="28">
        <v>7</v>
      </c>
      <c r="B1268" s="43">
        <v>1612</v>
      </c>
      <c r="C1268" s="45" t="s">
        <v>806</v>
      </c>
      <c r="D1268" s="45" t="s">
        <v>0</v>
      </c>
      <c r="E1268" s="46">
        <v>16</v>
      </c>
      <c r="F1268" s="59">
        <v>46296</v>
      </c>
      <c r="G1268" s="45" t="s">
        <v>18</v>
      </c>
      <c r="H1268" s="45" t="s">
        <v>141</v>
      </c>
      <c r="I1268" s="46">
        <v>3</v>
      </c>
      <c r="J1268" s="43"/>
      <c r="K1268" s="28"/>
      <c r="L1268" s="28"/>
      <c r="M1268" s="28"/>
      <c r="N1268" s="28"/>
    </row>
    <row r="1269" spans="1:14" x14ac:dyDescent="0.35">
      <c r="A1269" s="28">
        <v>7</v>
      </c>
      <c r="B1269" s="43">
        <v>2130</v>
      </c>
      <c r="C1269" s="45" t="s">
        <v>253</v>
      </c>
      <c r="D1269" s="45" t="s">
        <v>0</v>
      </c>
      <c r="E1269" s="46">
        <v>26</v>
      </c>
      <c r="F1269" s="59">
        <v>46296</v>
      </c>
      <c r="G1269" s="48"/>
      <c r="H1269" s="45" t="s">
        <v>141</v>
      </c>
      <c r="I1269" s="46">
        <v>4</v>
      </c>
      <c r="J1269" s="43"/>
      <c r="K1269" s="28"/>
      <c r="L1269" s="28"/>
      <c r="M1269" s="28"/>
      <c r="N1269" s="28"/>
    </row>
    <row r="1270" spans="1:14" x14ac:dyDescent="0.35">
      <c r="A1270" s="28">
        <v>7</v>
      </c>
      <c r="B1270" s="43" t="s">
        <v>1668</v>
      </c>
      <c r="C1270" s="45" t="s">
        <v>1669</v>
      </c>
      <c r="D1270" s="45" t="s">
        <v>0</v>
      </c>
      <c r="E1270" s="46">
        <v>21</v>
      </c>
      <c r="F1270" s="59">
        <v>46296</v>
      </c>
      <c r="G1270" s="45" t="s">
        <v>18</v>
      </c>
      <c r="H1270" s="45" t="s">
        <v>1085</v>
      </c>
      <c r="I1270" s="46">
        <v>3</v>
      </c>
      <c r="J1270" s="44" t="s">
        <v>1140</v>
      </c>
      <c r="K1270" s="28"/>
      <c r="L1270" s="28"/>
      <c r="M1270" s="28"/>
      <c r="N1270" s="28"/>
    </row>
    <row r="1271" spans="1:14" x14ac:dyDescent="0.35">
      <c r="A1271" s="28">
        <v>7</v>
      </c>
      <c r="B1271" s="43">
        <v>3600</v>
      </c>
      <c r="C1271" s="45" t="s">
        <v>1670</v>
      </c>
      <c r="D1271" s="45" t="s">
        <v>0</v>
      </c>
      <c r="E1271" s="46">
        <v>47</v>
      </c>
      <c r="F1271" s="59">
        <v>46296</v>
      </c>
      <c r="G1271" s="45" t="s">
        <v>18</v>
      </c>
      <c r="H1271" s="45" t="s">
        <v>1156</v>
      </c>
      <c r="I1271" s="46">
        <v>6</v>
      </c>
      <c r="J1271" s="43"/>
      <c r="K1271" s="28"/>
      <c r="L1271" s="28"/>
      <c r="M1271" s="28"/>
      <c r="N1271" s="28"/>
    </row>
    <row r="1272" spans="1:14" x14ac:dyDescent="0.35">
      <c r="A1272" s="28">
        <v>7</v>
      </c>
      <c r="B1272" s="43">
        <v>1905</v>
      </c>
      <c r="C1272" s="45" t="s">
        <v>1671</v>
      </c>
      <c r="D1272" s="45" t="s">
        <v>0</v>
      </c>
      <c r="E1272" s="46">
        <v>22</v>
      </c>
      <c r="F1272" s="59">
        <v>46296</v>
      </c>
      <c r="G1272" s="48"/>
      <c r="H1272" s="45" t="s">
        <v>1085</v>
      </c>
      <c r="I1272" s="46">
        <v>3</v>
      </c>
      <c r="J1272" s="43"/>
      <c r="K1272" s="28"/>
      <c r="L1272" s="28"/>
      <c r="M1272" s="28"/>
      <c r="N1272" s="28"/>
    </row>
    <row r="1273" spans="1:14" x14ac:dyDescent="0.35">
      <c r="A1273" s="28">
        <v>7</v>
      </c>
      <c r="B1273" s="43" t="s">
        <v>516</v>
      </c>
      <c r="C1273" s="45" t="s">
        <v>1672</v>
      </c>
      <c r="D1273" s="45" t="s">
        <v>0</v>
      </c>
      <c r="E1273" s="46">
        <v>18</v>
      </c>
      <c r="F1273" s="59">
        <v>46296</v>
      </c>
      <c r="G1273" s="45" t="s">
        <v>18</v>
      </c>
      <c r="H1273" s="45" t="s">
        <v>27</v>
      </c>
      <c r="I1273" s="46">
        <v>1</v>
      </c>
      <c r="J1273" s="43"/>
      <c r="K1273" s="28"/>
      <c r="L1273" s="28"/>
      <c r="M1273" s="28"/>
      <c r="N1273" s="28"/>
    </row>
    <row r="1274" spans="1:14" x14ac:dyDescent="0.35">
      <c r="A1274" s="28">
        <v>7</v>
      </c>
      <c r="B1274" s="43" t="s">
        <v>1673</v>
      </c>
      <c r="C1274" s="45" t="s">
        <v>1674</v>
      </c>
      <c r="D1274" s="45" t="s">
        <v>0</v>
      </c>
      <c r="E1274" s="46">
        <v>38</v>
      </c>
      <c r="F1274" s="59">
        <v>46296</v>
      </c>
      <c r="G1274" s="45" t="s">
        <v>18</v>
      </c>
      <c r="H1274" s="45" t="s">
        <v>27</v>
      </c>
      <c r="I1274" s="46">
        <v>1</v>
      </c>
      <c r="J1274" s="43"/>
      <c r="K1274" s="28"/>
      <c r="L1274" s="28"/>
      <c r="M1274" s="28"/>
      <c r="N1274" s="28"/>
    </row>
    <row r="1275" spans="1:14" ht="29" x14ac:dyDescent="0.35">
      <c r="A1275" s="28">
        <v>7</v>
      </c>
      <c r="B1275" s="48" t="s">
        <v>1675</v>
      </c>
      <c r="C1275" s="43" t="s">
        <v>1676</v>
      </c>
      <c r="D1275" s="45" t="s">
        <v>0</v>
      </c>
      <c r="E1275" s="43">
        <v>5</v>
      </c>
      <c r="F1275" s="44">
        <v>46473</v>
      </c>
      <c r="G1275" s="48"/>
      <c r="H1275" s="48"/>
      <c r="I1275" s="48"/>
      <c r="J1275" s="45" t="s">
        <v>1677</v>
      </c>
      <c r="K1275" s="28"/>
      <c r="L1275" s="28"/>
      <c r="M1275" s="28"/>
      <c r="N1275" s="28"/>
    </row>
    <row r="1276" spans="1:14" x14ac:dyDescent="0.35">
      <c r="A1276" s="28">
        <v>7</v>
      </c>
      <c r="B1276" s="48" t="s">
        <v>1678</v>
      </c>
      <c r="C1276" s="43" t="s">
        <v>1679</v>
      </c>
      <c r="D1276" s="45" t="s">
        <v>0</v>
      </c>
      <c r="E1276" s="43">
        <v>4</v>
      </c>
      <c r="F1276" s="44">
        <v>46473</v>
      </c>
      <c r="G1276" s="48"/>
      <c r="H1276" s="48"/>
      <c r="I1276" s="48"/>
      <c r="J1276" s="43" t="s">
        <v>1677</v>
      </c>
      <c r="K1276" s="28"/>
      <c r="L1276" s="28"/>
      <c r="M1276" s="28"/>
      <c r="N1276" s="28"/>
    </row>
    <row r="1277" spans="1:14" x14ac:dyDescent="0.35">
      <c r="A1277" s="28">
        <v>7</v>
      </c>
      <c r="B1277" s="48" t="s">
        <v>1680</v>
      </c>
      <c r="C1277" s="43" t="s">
        <v>1681</v>
      </c>
      <c r="D1277" s="45" t="s">
        <v>0</v>
      </c>
      <c r="E1277" s="43">
        <v>30</v>
      </c>
      <c r="F1277" s="44">
        <v>46473</v>
      </c>
      <c r="G1277" s="48"/>
      <c r="H1277" s="48"/>
      <c r="I1277" s="48"/>
      <c r="J1277" s="43" t="s">
        <v>1677</v>
      </c>
      <c r="K1277" s="28"/>
      <c r="L1277" s="28"/>
      <c r="M1277" s="28"/>
      <c r="N1277" s="28"/>
    </row>
    <row r="1278" spans="1:14" x14ac:dyDescent="0.35">
      <c r="A1278" s="28">
        <v>7</v>
      </c>
      <c r="B1278" s="43">
        <v>1900</v>
      </c>
      <c r="C1278" s="45" t="s">
        <v>1682</v>
      </c>
      <c r="D1278" s="45" t="s">
        <v>0</v>
      </c>
      <c r="E1278" s="46">
        <v>55</v>
      </c>
      <c r="F1278" s="44">
        <v>46724</v>
      </c>
      <c r="G1278" s="48"/>
      <c r="H1278" s="48"/>
      <c r="I1278" s="48"/>
      <c r="J1278" s="43"/>
      <c r="K1278" s="28"/>
      <c r="L1278" s="28"/>
      <c r="M1278" s="28"/>
      <c r="N1278" s="28"/>
    </row>
    <row r="1279" spans="1:14" x14ac:dyDescent="0.35">
      <c r="A1279" s="28">
        <v>7</v>
      </c>
      <c r="B1279" s="43">
        <v>1430</v>
      </c>
      <c r="C1279" s="45" t="s">
        <v>1683</v>
      </c>
      <c r="D1279" s="45" t="s">
        <v>0</v>
      </c>
      <c r="E1279" s="46">
        <v>15</v>
      </c>
      <c r="F1279" s="59">
        <v>46296</v>
      </c>
      <c r="G1279" s="48"/>
      <c r="H1279" s="48"/>
      <c r="I1279" s="48"/>
      <c r="J1279" s="43"/>
      <c r="K1279" s="28"/>
      <c r="L1279" s="28"/>
      <c r="M1279" s="28"/>
      <c r="N1279" s="28"/>
    </row>
    <row r="1280" spans="1:14" x14ac:dyDescent="0.35">
      <c r="A1280" s="28">
        <v>7</v>
      </c>
      <c r="B1280" s="43">
        <v>1828</v>
      </c>
      <c r="C1280" s="45" t="s">
        <v>1609</v>
      </c>
      <c r="D1280" s="45" t="s">
        <v>0</v>
      </c>
      <c r="E1280" s="43">
        <v>20</v>
      </c>
      <c r="F1280" s="44">
        <v>46347</v>
      </c>
      <c r="G1280" s="48"/>
      <c r="H1280" s="48"/>
      <c r="I1280" s="48"/>
      <c r="J1280" s="45"/>
      <c r="K1280" s="28"/>
      <c r="L1280" s="28"/>
      <c r="M1280" s="28"/>
      <c r="N1280" s="28"/>
    </row>
    <row r="1281" spans="1:14" x14ac:dyDescent="0.35">
      <c r="A1281" s="28">
        <v>7</v>
      </c>
      <c r="B1281" s="43">
        <v>99</v>
      </c>
      <c r="C1281" s="45" t="s">
        <v>1684</v>
      </c>
      <c r="D1281" s="45" t="s">
        <v>0</v>
      </c>
      <c r="E1281" s="46">
        <v>56</v>
      </c>
      <c r="F1281" s="59">
        <v>46296</v>
      </c>
      <c r="G1281" s="45" t="s">
        <v>18</v>
      </c>
      <c r="H1281" s="45" t="s">
        <v>27</v>
      </c>
      <c r="I1281" s="46">
        <v>2</v>
      </c>
      <c r="J1281" s="45"/>
      <c r="K1281" s="28"/>
      <c r="L1281" s="28"/>
      <c r="M1281" s="28"/>
      <c r="N1281" s="28"/>
    </row>
    <row r="1282" spans="1:14" x14ac:dyDescent="0.35">
      <c r="A1282" s="28">
        <v>7</v>
      </c>
      <c r="B1282" s="43">
        <v>85</v>
      </c>
      <c r="C1282" s="45" t="s">
        <v>1685</v>
      </c>
      <c r="D1282" s="45" t="s">
        <v>0</v>
      </c>
      <c r="E1282" s="46">
        <v>52</v>
      </c>
      <c r="F1282" s="59">
        <v>46296</v>
      </c>
      <c r="G1282" s="45" t="s">
        <v>18</v>
      </c>
      <c r="H1282" s="45" t="s">
        <v>33</v>
      </c>
      <c r="I1282" s="46">
        <v>2</v>
      </c>
      <c r="J1282" s="45"/>
      <c r="K1282" s="28"/>
      <c r="L1282" s="28"/>
      <c r="M1282" s="28"/>
      <c r="N1282" s="28"/>
    </row>
  </sheetData>
  <sheetProtection algorithmName="SHA-512" hashValue="yZTiOcgC1eDfWGKJxldnFRJHgBWkD2wIPylzfNaAZ+EUQI0Ms7jfPJPeeBlYLJ/bDBJPDoUdpU+M81p9moPk/g==" saltValue="3uA8c5xxPmSuIquvrjYYgA==" spinCount="100000" sheet="1" sort="0" autoFilter="0"/>
  <dataValidations count="2">
    <dataValidation type="list" allowBlank="1" showInputMessage="1" showErrorMessage="1" sqref="G98:G99 G672:G693 G723 G447:G454 G790:G791 G695:G721 G631 G666:G670 G806:G911 G1080:G1083 G1114" xr:uid="{900B2EBE-1517-46E9-A915-444DDDD8C4B2}">
      <formula1>"Daily, Weekly, Bi-Weekly, Monthly, As Needed, Other (add in comments)"</formula1>
    </dataValidation>
    <dataValidation allowBlank="1" showInputMessage="1" showErrorMessage="1" sqref="G578 G792:G804 G151:G152 G177:G178 G180:G183 G187:G198 G200:G206 G325:G335 G338:G340 G344:G345 G354 G385:G391 G398:G401 G403:G413 G455:G458 G462:G475 G632:G665 G671 G694 I792:I804 I632:I662 G724:G789 I724:I789 G1235:I1238 G1117:G1119 H1115:I1115" xr:uid="{F7040DBE-3872-473A-AC61-D9F2E8B65CA4}"/>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16FF9-2470-45C1-B004-C4D6AC16C4C3}">
  <dimension ref="A1:M1282"/>
  <sheetViews>
    <sheetView topLeftCell="A1255" workbookViewId="0">
      <selection activeCell="C1289" sqref="C1289"/>
    </sheetView>
  </sheetViews>
  <sheetFormatPr defaultRowHeight="14.5" x14ac:dyDescent="0.35"/>
  <cols>
    <col min="1" max="1" width="13" customWidth="1"/>
    <col min="2" max="2" width="31.1796875" bestFit="1" customWidth="1"/>
    <col min="3" max="3" width="24.7265625" bestFit="1" customWidth="1"/>
    <col min="4" max="4" width="11.7265625" customWidth="1"/>
    <col min="5" max="5" width="26.81640625" customWidth="1"/>
    <col min="6" max="6" width="21.1796875" customWidth="1"/>
    <col min="7" max="7" width="18" customWidth="1"/>
    <col min="8" max="8" width="35.1796875" customWidth="1"/>
    <col min="9" max="10" width="18.453125" customWidth="1"/>
    <col min="11" max="11" width="8.81640625" customWidth="1"/>
  </cols>
  <sheetData>
    <row r="1" spans="1:11" x14ac:dyDescent="0.35">
      <c r="A1" s="10" t="s">
        <v>0</v>
      </c>
    </row>
    <row r="2" spans="1:11" x14ac:dyDescent="0.35">
      <c r="A2" t="s">
        <v>1</v>
      </c>
      <c r="B2" t="s">
        <v>2</v>
      </c>
      <c r="C2" t="s">
        <v>3</v>
      </c>
      <c r="D2" t="s">
        <v>4</v>
      </c>
      <c r="E2" t="s">
        <v>1686</v>
      </c>
      <c r="F2" t="s">
        <v>1687</v>
      </c>
      <c r="G2" t="s">
        <v>1688</v>
      </c>
      <c r="H2" t="s">
        <v>1689</v>
      </c>
      <c r="I2" t="s">
        <v>1690</v>
      </c>
      <c r="J2" s="30" t="s">
        <v>1691</v>
      </c>
      <c r="K2" t="s">
        <v>1692</v>
      </c>
    </row>
    <row r="3" spans="1:11" x14ac:dyDescent="0.35">
      <c r="A3">
        <v>7</v>
      </c>
      <c r="B3">
        <f>Table7[[#This Row],[Address ]]</f>
        <v>43</v>
      </c>
      <c r="C3" t="str">
        <f>Table7[[#This Row],[Street Name ]]</f>
        <v>Huntley Close NE</v>
      </c>
      <c r="D3" t="str">
        <f>Table7[[#This Row],[City/Town]]</f>
        <v>Calgary</v>
      </c>
      <c r="E3" s="11"/>
      <c r="F3" s="12">
        <f>Table7[[#This Row],[Contract start date ]]</f>
        <v>46296</v>
      </c>
      <c r="G3" s="11"/>
      <c r="H3" s="11"/>
      <c r="I3" s="11"/>
      <c r="J3" s="31" t="s">
        <v>0</v>
      </c>
      <c r="K3" s="11"/>
    </row>
    <row r="4" spans="1:11" x14ac:dyDescent="0.35">
      <c r="A4">
        <v>7</v>
      </c>
      <c r="B4">
        <f>Table7[[#This Row],[Address ]]</f>
        <v>518</v>
      </c>
      <c r="C4" t="str">
        <f>Table7[[#This Row],[Street Name ]]</f>
        <v>19 Ave SW</v>
      </c>
      <c r="D4" t="str">
        <f>Table7[[#This Row],[City/Town]]</f>
        <v>Calgary</v>
      </c>
      <c r="E4" s="11"/>
      <c r="F4" s="12">
        <f>Table7[[#This Row],[Contract start date ]]</f>
        <v>46296</v>
      </c>
      <c r="G4" s="11"/>
      <c r="H4" s="11"/>
      <c r="I4" s="11"/>
      <c r="J4" s="31" t="s">
        <v>0</v>
      </c>
      <c r="K4" s="11"/>
    </row>
    <row r="5" spans="1:11" x14ac:dyDescent="0.35">
      <c r="A5">
        <v>7</v>
      </c>
      <c r="B5">
        <f>Table7[[#This Row],[Address ]]</f>
        <v>526</v>
      </c>
      <c r="C5" t="str">
        <f>Table7[[#This Row],[Street Name ]]</f>
        <v>18 Ave SW</v>
      </c>
      <c r="D5" t="str">
        <f>Table7[[#This Row],[City/Town]]</f>
        <v>Calgary</v>
      </c>
      <c r="E5" s="11"/>
      <c r="F5" s="12">
        <f>Table7[[#This Row],[Contract start date ]]</f>
        <v>46296</v>
      </c>
      <c r="G5" s="11"/>
      <c r="H5" s="11"/>
      <c r="I5" s="11"/>
      <c r="J5" s="31" t="s">
        <v>0</v>
      </c>
      <c r="K5" s="11"/>
    </row>
    <row r="6" spans="1:11" x14ac:dyDescent="0.35">
      <c r="A6">
        <v>7</v>
      </c>
      <c r="B6">
        <f>Table7[[#This Row],[Address ]]</f>
        <v>502</v>
      </c>
      <c r="C6" t="str">
        <f>Table7[[#This Row],[Street Name ]]</f>
        <v>58 Ave. SW</v>
      </c>
      <c r="D6" t="str">
        <f>Table7[[#This Row],[City/Town]]</f>
        <v>Calgary</v>
      </c>
      <c r="E6" s="11"/>
      <c r="F6" s="12">
        <f>Table7[[#This Row],[Contract start date ]]</f>
        <v>46296</v>
      </c>
      <c r="G6" s="11"/>
      <c r="H6" s="11"/>
      <c r="I6" s="11"/>
      <c r="J6" s="31" t="s">
        <v>0</v>
      </c>
      <c r="K6" s="11"/>
    </row>
    <row r="7" spans="1:11" x14ac:dyDescent="0.35">
      <c r="A7">
        <v>7</v>
      </c>
      <c r="B7">
        <f>Table7[[#This Row],[Address ]]</f>
        <v>2815</v>
      </c>
      <c r="C7" t="str">
        <f>Table7[[#This Row],[Street Name ]]</f>
        <v>17 St SW</v>
      </c>
      <c r="D7" t="str">
        <f>Table7[[#This Row],[City/Town]]</f>
        <v>Calgary</v>
      </c>
      <c r="E7" s="11"/>
      <c r="F7" s="12">
        <f>Table7[[#This Row],[Contract start date ]]</f>
        <v>46296</v>
      </c>
      <c r="G7" s="11"/>
      <c r="H7" s="11"/>
      <c r="I7" s="11"/>
      <c r="J7" s="31" t="s">
        <v>0</v>
      </c>
      <c r="K7" s="11"/>
    </row>
    <row r="8" spans="1:11" x14ac:dyDescent="0.35">
      <c r="A8">
        <v>7</v>
      </c>
      <c r="B8">
        <f>Table7[[#This Row],[Address ]]</f>
        <v>2315</v>
      </c>
      <c r="C8" t="str">
        <f>Table7[[#This Row],[Street Name ]]</f>
        <v>16A St. SW</v>
      </c>
      <c r="D8" t="str">
        <f>Table7[[#This Row],[City/Town]]</f>
        <v>Calgary</v>
      </c>
      <c r="E8" s="11"/>
      <c r="F8" s="12">
        <f>Table7[[#This Row],[Contract start date ]]</f>
        <v>46296</v>
      </c>
      <c r="G8" s="11"/>
      <c r="H8" s="11"/>
      <c r="I8" s="11"/>
      <c r="J8" s="31" t="s">
        <v>0</v>
      </c>
      <c r="K8" s="11"/>
    </row>
    <row r="9" spans="1:11" x14ac:dyDescent="0.35">
      <c r="A9">
        <v>7</v>
      </c>
      <c r="B9">
        <f>Table7[[#This Row],[Address ]]</f>
        <v>305</v>
      </c>
      <c r="C9" t="str">
        <f>Table7[[#This Row],[Street Name ]]</f>
        <v>23 Ave SW</v>
      </c>
      <c r="D9" t="str">
        <f>Table7[[#This Row],[City/Town]]</f>
        <v>Calgary</v>
      </c>
      <c r="E9" s="11"/>
      <c r="F9" s="12">
        <f>Table7[[#This Row],[Contract start date ]]</f>
        <v>46296</v>
      </c>
      <c r="G9" s="11"/>
      <c r="H9" s="11"/>
      <c r="I9" s="11"/>
      <c r="J9" s="31" t="s">
        <v>0</v>
      </c>
      <c r="K9" s="11"/>
    </row>
    <row r="10" spans="1:11" x14ac:dyDescent="0.35">
      <c r="A10">
        <v>7</v>
      </c>
      <c r="B10">
        <f>Table7[[#This Row],[Address ]]</f>
        <v>309</v>
      </c>
      <c r="C10" t="str">
        <f>Table7[[#This Row],[Street Name ]]</f>
        <v>23 Ave SW</v>
      </c>
      <c r="D10" t="str">
        <f>Table7[[#This Row],[City/Town]]</f>
        <v>Calgary</v>
      </c>
      <c r="E10" s="11"/>
      <c r="F10" s="12">
        <f>Table7[[#This Row],[Contract start date ]]</f>
        <v>46296</v>
      </c>
      <c r="G10" s="11"/>
      <c r="H10" s="11"/>
      <c r="I10" s="11"/>
      <c r="J10" s="31" t="s">
        <v>0</v>
      </c>
      <c r="K10" s="11"/>
    </row>
    <row r="11" spans="1:11" x14ac:dyDescent="0.35">
      <c r="A11">
        <v>7</v>
      </c>
      <c r="B11">
        <f>Table7[[#This Row],[Address ]]</f>
        <v>725</v>
      </c>
      <c r="C11" t="str">
        <f>Table7[[#This Row],[Street Name ]]</f>
        <v>12 Avenue SW</v>
      </c>
      <c r="D11" t="str">
        <f>Table7[[#This Row],[City/Town]]</f>
        <v>Calgary</v>
      </c>
      <c r="E11" s="11"/>
      <c r="F11" s="12">
        <f>Table7[[#This Row],[Contract start date ]]</f>
        <v>46296</v>
      </c>
      <c r="G11" s="11"/>
      <c r="H11" s="11"/>
      <c r="I11" s="11"/>
      <c r="J11" s="31" t="s">
        <v>0</v>
      </c>
      <c r="K11" s="11"/>
    </row>
    <row r="12" spans="1:11" x14ac:dyDescent="0.35">
      <c r="A12">
        <v>7</v>
      </c>
      <c r="B12">
        <f>Table7[[#This Row],[Address ]]</f>
        <v>1150</v>
      </c>
      <c r="C12" t="str">
        <f>Table7[[#This Row],[Street Name ]]</f>
        <v>Memorial Drive NW</v>
      </c>
      <c r="D12" t="str">
        <f>Table7[[#This Row],[City/Town]]</f>
        <v>Calgary</v>
      </c>
      <c r="E12" s="11"/>
      <c r="F12" s="12">
        <f>Table7[[#This Row],[Contract start date ]]</f>
        <v>46296</v>
      </c>
      <c r="G12" s="11"/>
      <c r="H12" s="11"/>
      <c r="I12" s="11"/>
      <c r="J12" s="31" t="s">
        <v>0</v>
      </c>
      <c r="K12" s="11"/>
    </row>
    <row r="13" spans="1:11" x14ac:dyDescent="0.35">
      <c r="A13">
        <v>7</v>
      </c>
      <c r="B13">
        <f>Table7[[#This Row],[Address ]]</f>
        <v>25</v>
      </c>
      <c r="C13" t="str">
        <f>Table7[[#This Row],[Street Name ]]</f>
        <v>Belvedere Park SE</v>
      </c>
      <c r="D13" t="str">
        <f>Table7[[#This Row],[City/Town]]</f>
        <v>Calgary</v>
      </c>
      <c r="E13" s="11"/>
      <c r="F13" s="12">
        <f>Table7[[#This Row],[Contract start date ]]</f>
        <v>46296</v>
      </c>
      <c r="G13" s="11"/>
      <c r="H13" s="11"/>
      <c r="I13" s="11"/>
      <c r="J13" s="31" t="s">
        <v>0</v>
      </c>
      <c r="K13" s="11"/>
    </row>
    <row r="14" spans="1:11" x14ac:dyDescent="0.35">
      <c r="A14">
        <v>7</v>
      </c>
      <c r="B14">
        <f>Table7[[#This Row],[Address ]]</f>
        <v>722</v>
      </c>
      <c r="C14" t="str">
        <f>Table7[[#This Row],[Street Name ]]</f>
        <v>4A Street NE</v>
      </c>
      <c r="D14" t="str">
        <f>Table7[[#This Row],[City/Town]]</f>
        <v>Calgary</v>
      </c>
      <c r="E14" s="11"/>
      <c r="F14" s="12">
        <f>Table7[[#This Row],[Contract start date ]]</f>
        <v>46296</v>
      </c>
      <c r="G14" s="11"/>
      <c r="H14" s="11"/>
      <c r="I14" s="11"/>
      <c r="J14" s="31" t="s">
        <v>0</v>
      </c>
      <c r="K14" s="11"/>
    </row>
    <row r="15" spans="1:11" x14ac:dyDescent="0.35">
      <c r="A15">
        <v>7</v>
      </c>
      <c r="B15">
        <f>Table7[[#This Row],[Address ]]</f>
        <v>1412</v>
      </c>
      <c r="C15" t="str">
        <f>Table7[[#This Row],[Street Name ]]</f>
        <v>Bagot Ave SW</v>
      </c>
      <c r="D15" t="str">
        <f>Table7[[#This Row],[City/Town]]</f>
        <v>Calgary</v>
      </c>
      <c r="E15" s="11"/>
      <c r="F15" s="12">
        <f>Table7[[#This Row],[Contract start date ]]</f>
        <v>46296</v>
      </c>
      <c r="G15" s="11"/>
      <c r="H15" s="11"/>
      <c r="I15" s="11"/>
      <c r="J15" s="31" t="s">
        <v>0</v>
      </c>
      <c r="K15" s="11"/>
    </row>
    <row r="16" spans="1:11" x14ac:dyDescent="0.35">
      <c r="A16">
        <v>7</v>
      </c>
      <c r="B16">
        <f>Table7[[#This Row],[Address ]]</f>
        <v>1745</v>
      </c>
      <c r="C16" t="str">
        <f>Table7[[#This Row],[Street Name ]]</f>
        <v>13 Street SW</v>
      </c>
      <c r="D16" t="str">
        <f>Table7[[#This Row],[City/Town]]</f>
        <v>Calgary</v>
      </c>
      <c r="E16" s="11"/>
      <c r="F16" s="12">
        <f>Table7[[#This Row],[Contract start date ]]</f>
        <v>46296</v>
      </c>
      <c r="G16" s="11"/>
      <c r="H16" s="11"/>
      <c r="I16" s="11"/>
      <c r="J16" s="31" t="s">
        <v>0</v>
      </c>
      <c r="K16" s="11"/>
    </row>
    <row r="17" spans="1:11" x14ac:dyDescent="0.35">
      <c r="A17">
        <v>7</v>
      </c>
      <c r="B17">
        <f>Table7[[#This Row],[Address ]]</f>
        <v>20</v>
      </c>
      <c r="C17" t="str">
        <f>Table7[[#This Row],[Street Name ]]</f>
        <v>Sage Hill Road NW</v>
      </c>
      <c r="D17" t="str">
        <f>Table7[[#This Row],[City/Town]]</f>
        <v>Calgary</v>
      </c>
      <c r="E17" s="11"/>
      <c r="F17" s="12">
        <f>Table7[[#This Row],[Contract start date ]]</f>
        <v>46296</v>
      </c>
      <c r="G17" s="11"/>
      <c r="H17" s="11"/>
      <c r="I17" s="11"/>
      <c r="J17" s="31" t="s">
        <v>0</v>
      </c>
      <c r="K17" s="11"/>
    </row>
    <row r="18" spans="1:11" x14ac:dyDescent="0.35">
      <c r="A18">
        <v>7</v>
      </c>
      <c r="B18">
        <f>Table7[[#This Row],[Address ]]</f>
        <v>40</v>
      </c>
      <c r="C18" t="str">
        <f>Table7[[#This Row],[Street Name ]]</f>
        <v>Sage Hill Road NW</v>
      </c>
      <c r="D18" t="str">
        <f>Table7[[#This Row],[City/Town]]</f>
        <v>Calgary</v>
      </c>
      <c r="E18" s="11"/>
      <c r="F18" s="12">
        <f>Table7[[#This Row],[Contract start date ]]</f>
        <v>46296</v>
      </c>
      <c r="G18" s="11"/>
      <c r="H18" s="11"/>
      <c r="I18" s="11"/>
      <c r="J18" s="31" t="s">
        <v>0</v>
      </c>
      <c r="K18" s="11"/>
    </row>
    <row r="19" spans="1:11" x14ac:dyDescent="0.35">
      <c r="A19">
        <v>7</v>
      </c>
      <c r="B19">
        <f>Table7[[#This Row],[Address ]]</f>
        <v>45</v>
      </c>
      <c r="C19" t="str">
        <f>Table7[[#This Row],[Street Name ]]</f>
        <v>Sage Hill Road NW</v>
      </c>
      <c r="D19" t="str">
        <f>Table7[[#This Row],[City/Town]]</f>
        <v>Calgary</v>
      </c>
      <c r="E19" s="11"/>
      <c r="F19" s="12">
        <f>Table7[[#This Row],[Contract start date ]]</f>
        <v>46296</v>
      </c>
      <c r="G19" s="11"/>
      <c r="H19" s="11"/>
      <c r="I19" s="11"/>
      <c r="J19" s="31" t="s">
        <v>0</v>
      </c>
      <c r="K19" s="11"/>
    </row>
    <row r="20" spans="1:11" x14ac:dyDescent="0.35">
      <c r="A20">
        <v>7</v>
      </c>
      <c r="B20">
        <f>Table7[[#This Row],[Address ]]</f>
        <v>60</v>
      </c>
      <c r="C20" t="str">
        <f>Table7[[#This Row],[Street Name ]]</f>
        <v>Sage Hill Road NW</v>
      </c>
      <c r="D20" t="str">
        <f>Table7[[#This Row],[City/Town]]</f>
        <v>Calgary</v>
      </c>
      <c r="E20" s="11"/>
      <c r="F20" s="12">
        <f>Table7[[#This Row],[Contract start date ]]</f>
        <v>46296</v>
      </c>
      <c r="G20" s="11"/>
      <c r="H20" s="11"/>
      <c r="I20" s="11"/>
      <c r="J20" s="31" t="s">
        <v>0</v>
      </c>
      <c r="K20" s="11"/>
    </row>
    <row r="21" spans="1:11" x14ac:dyDescent="0.35">
      <c r="A21">
        <v>7</v>
      </c>
      <c r="B21">
        <f>Table7[[#This Row],[Address ]]</f>
        <v>65</v>
      </c>
      <c r="C21" t="str">
        <f>Table7[[#This Row],[Street Name ]]</f>
        <v>Sage Hill Road NW</v>
      </c>
      <c r="D21" t="str">
        <f>Table7[[#This Row],[City/Town]]</f>
        <v>Calgary</v>
      </c>
      <c r="E21" s="11"/>
      <c r="F21" s="12">
        <f>Table7[[#This Row],[Contract start date ]]</f>
        <v>46296</v>
      </c>
      <c r="G21" s="11"/>
      <c r="H21" s="11"/>
      <c r="I21" s="11"/>
      <c r="J21" s="31" t="s">
        <v>0</v>
      </c>
      <c r="K21" s="11"/>
    </row>
    <row r="22" spans="1:11" x14ac:dyDescent="0.35">
      <c r="A22">
        <v>7</v>
      </c>
      <c r="B22">
        <f>Table7[[#This Row],[Address ]]</f>
        <v>80</v>
      </c>
      <c r="C22" t="str">
        <f>Table7[[#This Row],[Street Name ]]</f>
        <v>Sage Hill Road NW</v>
      </c>
      <c r="D22" t="str">
        <f>Table7[[#This Row],[City/Town]]</f>
        <v>Calgary</v>
      </c>
      <c r="E22" s="11"/>
      <c r="F22" s="12">
        <f>Table7[[#This Row],[Contract start date ]]</f>
        <v>46296</v>
      </c>
      <c r="G22" s="11"/>
      <c r="H22" s="11"/>
      <c r="I22" s="11"/>
      <c r="J22" s="31" t="s">
        <v>0</v>
      </c>
      <c r="K22" s="11"/>
    </row>
    <row r="23" spans="1:11" x14ac:dyDescent="0.35">
      <c r="A23">
        <v>7</v>
      </c>
      <c r="B23">
        <f>Table7[[#This Row],[Address ]]</f>
        <v>85</v>
      </c>
      <c r="C23" t="str">
        <f>Table7[[#This Row],[Street Name ]]</f>
        <v>Sage Hill Road NW</v>
      </c>
      <c r="D23" t="str">
        <f>Table7[[#This Row],[City/Town]]</f>
        <v>Calgary</v>
      </c>
      <c r="E23" s="11"/>
      <c r="F23" s="12">
        <f>Table7[[#This Row],[Contract start date ]]</f>
        <v>46296</v>
      </c>
      <c r="G23" s="11"/>
      <c r="H23" s="11"/>
      <c r="I23" s="11"/>
      <c r="J23" s="31" t="s">
        <v>0</v>
      </c>
      <c r="K23" s="11"/>
    </row>
    <row r="24" spans="1:11" x14ac:dyDescent="0.35">
      <c r="A24">
        <v>7</v>
      </c>
      <c r="B24">
        <f>Table7[[#This Row],[Address ]]</f>
        <v>3865</v>
      </c>
      <c r="C24" t="str">
        <f>Table7[[#This Row],[Street Name ]]</f>
        <v>Sage Hill Drive NW</v>
      </c>
      <c r="D24" t="str">
        <f>Table7[[#This Row],[City/Town]]</f>
        <v>Calgary</v>
      </c>
      <c r="E24" s="11"/>
      <c r="F24" s="12">
        <f>Table7[[#This Row],[Contract start date ]]</f>
        <v>46296</v>
      </c>
      <c r="G24" s="11"/>
      <c r="H24" s="11"/>
      <c r="I24" s="11"/>
      <c r="J24" s="31" t="s">
        <v>0</v>
      </c>
      <c r="K24" s="11"/>
    </row>
    <row r="25" spans="1:11" x14ac:dyDescent="0.35">
      <c r="A25">
        <v>7</v>
      </c>
      <c r="B25">
        <f>Table7[[#This Row],[Address ]]</f>
        <v>2727</v>
      </c>
      <c r="C25" t="str">
        <f>Table7[[#This Row],[Street Name ]]</f>
        <v>28 Avenue, SE</v>
      </c>
      <c r="D25" t="str">
        <f>Table7[[#This Row],[City/Town]]</f>
        <v xml:space="preserve">Calgary </v>
      </c>
      <c r="E25" s="11"/>
      <c r="F25" s="12">
        <f>Table7[[#This Row],[Contract start date ]]</f>
        <v>46296</v>
      </c>
      <c r="G25" s="11"/>
      <c r="H25" s="11"/>
      <c r="I25" s="11"/>
      <c r="J25" s="31" t="s">
        <v>0</v>
      </c>
      <c r="K25" s="11"/>
    </row>
    <row r="26" spans="1:11" x14ac:dyDescent="0.35">
      <c r="A26">
        <v>7</v>
      </c>
      <c r="B26">
        <f>Table7[[#This Row],[Address ]]</f>
        <v>28</v>
      </c>
      <c r="C26" t="str">
        <f>Table7[[#This Row],[Street Name ]]</f>
        <v>Berwick Crescent, NW</v>
      </c>
      <c r="D26" t="str">
        <f>Table7[[#This Row],[City/Town]]</f>
        <v xml:space="preserve">Calgary </v>
      </c>
      <c r="E26" s="11"/>
      <c r="F26" s="12">
        <f>Table7[[#This Row],[Contract start date ]]</f>
        <v>46296</v>
      </c>
      <c r="G26" s="11"/>
      <c r="H26" s="11"/>
      <c r="I26" s="11"/>
      <c r="J26" s="31" t="s">
        <v>0</v>
      </c>
      <c r="K26" s="11"/>
    </row>
    <row r="27" spans="1:11" x14ac:dyDescent="0.35">
      <c r="A27">
        <v>7</v>
      </c>
      <c r="B27">
        <f>Table7[[#This Row],[Address ]]</f>
        <v>1</v>
      </c>
      <c r="C27" t="str">
        <f>Table7[[#This Row],[Street Name ]]</f>
        <v>Coral Cove, NE</v>
      </c>
      <c r="D27" t="str">
        <f>Table7[[#This Row],[City/Town]]</f>
        <v xml:space="preserve">Calgary </v>
      </c>
      <c r="E27" s="11"/>
      <c r="F27" s="12">
        <f>Table7[[#This Row],[Contract start date ]]</f>
        <v>46296</v>
      </c>
      <c r="G27" s="11"/>
      <c r="H27" s="11"/>
      <c r="I27" s="11"/>
      <c r="J27" s="31" t="s">
        <v>0</v>
      </c>
      <c r="K27" s="11"/>
    </row>
    <row r="28" spans="1:11" x14ac:dyDescent="0.35">
      <c r="A28">
        <v>7</v>
      </c>
      <c r="B28">
        <f>Table7[[#This Row],[Address ]]</f>
        <v>3705</v>
      </c>
      <c r="C28" t="str">
        <f>Table7[[#This Row],[Street Name ]]</f>
        <v>Fonda Way, SE</v>
      </c>
      <c r="D28" t="str">
        <f>Table7[[#This Row],[City/Town]]</f>
        <v xml:space="preserve">Calgary </v>
      </c>
      <c r="E28" s="11"/>
      <c r="F28" s="12">
        <f>Table7[[#This Row],[Contract start date ]]</f>
        <v>46296</v>
      </c>
      <c r="G28" s="11"/>
      <c r="H28" s="11"/>
      <c r="I28" s="11"/>
      <c r="J28" s="31" t="s">
        <v>0</v>
      </c>
      <c r="K28" s="11"/>
    </row>
    <row r="29" spans="1:11" x14ac:dyDescent="0.35">
      <c r="A29">
        <v>7</v>
      </c>
      <c r="B29">
        <f>Table7[[#This Row],[Address ]]</f>
        <v>6818</v>
      </c>
      <c r="C29" t="str">
        <f>Table7[[#This Row],[Street Name ]]</f>
        <v>Pinecliff Grove, NE</v>
      </c>
      <c r="D29" t="str">
        <f>Table7[[#This Row],[City/Town]]</f>
        <v xml:space="preserve">Calgary </v>
      </c>
      <c r="E29" s="11"/>
      <c r="F29" s="12">
        <f>Table7[[#This Row],[Contract start date ]]</f>
        <v>46296</v>
      </c>
      <c r="G29" s="11"/>
      <c r="H29" s="11"/>
      <c r="I29" s="11"/>
      <c r="J29" s="31" t="s">
        <v>0</v>
      </c>
      <c r="K29" s="11"/>
    </row>
    <row r="30" spans="1:11" x14ac:dyDescent="0.35">
      <c r="A30">
        <v>7</v>
      </c>
      <c r="B30">
        <f>Table7[[#This Row],[Address ]]</f>
        <v>804</v>
      </c>
      <c r="C30" t="str">
        <f>Table7[[#This Row],[Street Name ]]</f>
        <v>3 Avenue, SW</v>
      </c>
      <c r="D30" t="str">
        <f>Table7[[#This Row],[City/Town]]</f>
        <v xml:space="preserve">Calgary </v>
      </c>
      <c r="E30" s="11"/>
      <c r="F30" s="12">
        <f>Table7[[#This Row],[Contract start date ]]</f>
        <v>46296</v>
      </c>
      <c r="G30" s="11"/>
      <c r="H30" s="11"/>
      <c r="I30" s="11"/>
      <c r="J30" s="31" t="s">
        <v>0</v>
      </c>
      <c r="K30" s="11"/>
    </row>
    <row r="31" spans="1:11" x14ac:dyDescent="0.35">
      <c r="A31">
        <v>7</v>
      </c>
      <c r="B31">
        <f>Table7[[#This Row],[Address ]]</f>
        <v>12625</v>
      </c>
      <c r="C31" t="str">
        <f>Table7[[#This Row],[Street Name ]]</f>
        <v>24th Street, SW</v>
      </c>
      <c r="D31" t="str">
        <f>Table7[[#This Row],[City/Town]]</f>
        <v xml:space="preserve">Calgary </v>
      </c>
      <c r="E31" s="11"/>
      <c r="F31" s="12">
        <f>Table7[[#This Row],[Contract start date ]]</f>
        <v>46296</v>
      </c>
      <c r="G31" s="11"/>
      <c r="H31" s="11"/>
      <c r="I31" s="11"/>
      <c r="J31" s="31" t="s">
        <v>0</v>
      </c>
      <c r="K31" s="11"/>
    </row>
    <row r="32" spans="1:11" x14ac:dyDescent="0.35">
      <c r="A32">
        <v>7</v>
      </c>
      <c r="B32">
        <f>Table7[[#This Row],[Address ]]</f>
        <v>6400</v>
      </c>
      <c r="C32" t="str">
        <f>Table7[[#This Row],[Street Name ]]</f>
        <v>Coach Hill Rd, SW</v>
      </c>
      <c r="D32" t="str">
        <f>Table7[[#This Row],[City/Town]]</f>
        <v xml:space="preserve">Calgary </v>
      </c>
      <c r="E32" s="11"/>
      <c r="F32" s="12">
        <f>Table7[[#This Row],[Contract start date ]]</f>
        <v>46296</v>
      </c>
      <c r="G32" s="11"/>
      <c r="H32" s="11"/>
      <c r="I32" s="11"/>
      <c r="J32" s="31" t="s">
        <v>0</v>
      </c>
      <c r="K32" s="11"/>
    </row>
    <row r="33" spans="1:11" x14ac:dyDescent="0.35">
      <c r="A33">
        <v>7</v>
      </c>
      <c r="B33">
        <f>Table7[[#This Row],[Address ]]</f>
        <v>82</v>
      </c>
      <c r="C33" t="str">
        <f>Table7[[#This Row],[Street Name ]]</f>
        <v>Country Hills Gardens, NW</v>
      </c>
      <c r="D33" t="str">
        <f>Table7[[#This Row],[City/Town]]</f>
        <v xml:space="preserve">Calgary </v>
      </c>
      <c r="E33" s="11"/>
      <c r="F33" s="12">
        <f>Table7[[#This Row],[Contract start date ]]</f>
        <v>46507</v>
      </c>
      <c r="G33" s="11"/>
      <c r="H33" s="11"/>
      <c r="I33" s="11"/>
      <c r="J33" s="31" t="s">
        <v>0</v>
      </c>
      <c r="K33" s="11"/>
    </row>
    <row r="34" spans="1:11" x14ac:dyDescent="0.35">
      <c r="A34">
        <v>7</v>
      </c>
      <c r="B34">
        <f>Table7[[#This Row],[Address ]]</f>
        <v>924</v>
      </c>
      <c r="C34" t="str">
        <f>Table7[[#This Row],[Street Name ]]</f>
        <v>14th Avenue, SW</v>
      </c>
      <c r="D34" t="str">
        <f>Table7[[#This Row],[City/Town]]</f>
        <v xml:space="preserve">Calgary </v>
      </c>
      <c r="E34" s="11"/>
      <c r="F34" s="12">
        <f>Table7[[#This Row],[Contract start date ]]</f>
        <v>46752</v>
      </c>
      <c r="G34" s="11"/>
      <c r="H34" s="11"/>
      <c r="I34" s="11"/>
      <c r="J34" s="31" t="s">
        <v>0</v>
      </c>
      <c r="K34" s="11"/>
    </row>
    <row r="35" spans="1:11" x14ac:dyDescent="0.35">
      <c r="A35">
        <v>7</v>
      </c>
      <c r="B35">
        <f>Table7[[#This Row],[Address ]]</f>
        <v>115</v>
      </c>
      <c r="C35" t="str">
        <f>Table7[[#This Row],[Street Name ]]</f>
        <v>Bergen Rd, NW</v>
      </c>
      <c r="D35" t="str">
        <f>Table7[[#This Row],[City/Town]]</f>
        <v xml:space="preserve">Calgary </v>
      </c>
      <c r="E35" s="11"/>
      <c r="F35" s="12">
        <f>Table7[[#This Row],[Contract start date ]]</f>
        <v>46811</v>
      </c>
      <c r="G35" s="11"/>
      <c r="H35" s="11"/>
      <c r="I35" s="11"/>
      <c r="J35" s="31" t="s">
        <v>0</v>
      </c>
      <c r="K35" s="11"/>
    </row>
    <row r="36" spans="1:11" x14ac:dyDescent="0.35">
      <c r="A36">
        <v>7</v>
      </c>
      <c r="B36">
        <f>Table7[[#This Row],[Address ]]</f>
        <v>38</v>
      </c>
      <c r="C36" t="str">
        <f>Table7[[#This Row],[Street Name ]]</f>
        <v>Quarry Gate SE</v>
      </c>
      <c r="D36" t="str">
        <f>Table7[[#This Row],[City/Town]]</f>
        <v>Calgary</v>
      </c>
      <c r="E36" s="11"/>
      <c r="F36" s="12">
        <f>Table7[[#This Row],[Contract start date ]]</f>
        <v>46493</v>
      </c>
      <c r="G36" s="11"/>
      <c r="H36" s="11"/>
      <c r="I36" s="11"/>
      <c r="J36" s="31" t="s">
        <v>0</v>
      </c>
      <c r="K36" s="11"/>
    </row>
    <row r="37" spans="1:11" x14ac:dyDescent="0.35">
      <c r="A37">
        <v>7</v>
      </c>
      <c r="B37">
        <f>Table7[[#This Row],[Address ]]</f>
        <v>111</v>
      </c>
      <c r="C37" t="str">
        <f>Table7[[#This Row],[Street Name ]]</f>
        <v>27th Ave NW</v>
      </c>
      <c r="D37" t="str">
        <f>Table7[[#This Row],[City/Town]]</f>
        <v>Calgary</v>
      </c>
      <c r="E37" s="11"/>
      <c r="F37" s="12">
        <f>Table7[[#This Row],[Contract start date ]]</f>
        <v>46296</v>
      </c>
      <c r="G37" s="11"/>
      <c r="H37" s="11"/>
      <c r="I37" s="11"/>
      <c r="J37" s="31" t="s">
        <v>0</v>
      </c>
      <c r="K37" s="11"/>
    </row>
    <row r="38" spans="1:11" x14ac:dyDescent="0.35">
      <c r="A38">
        <v>7</v>
      </c>
      <c r="B38">
        <f>Table7[[#This Row],[Address ]]</f>
        <v>11232</v>
      </c>
      <c r="C38" t="str">
        <f>Table7[[#This Row],[Street Name ]]</f>
        <v>6th St SW</v>
      </c>
      <c r="D38" t="str">
        <f>Table7[[#This Row],[City/Town]]</f>
        <v>Calgary</v>
      </c>
      <c r="E38" s="11"/>
      <c r="F38" s="41" t="str">
        <f>Table7[[#This Row],[Contract start date ]]</f>
        <v>TBD</v>
      </c>
      <c r="G38" s="11"/>
      <c r="H38" s="11"/>
      <c r="I38" s="11"/>
      <c r="J38" s="31" t="s">
        <v>0</v>
      </c>
      <c r="K38" s="11"/>
    </row>
    <row r="39" spans="1:11" x14ac:dyDescent="0.35">
      <c r="A39">
        <v>7</v>
      </c>
      <c r="B39">
        <f>Table7[[#This Row],[Address ]]</f>
        <v>4515</v>
      </c>
      <c r="C39" t="str">
        <f>Table7[[#This Row],[Street Name ]]</f>
        <v>45th Street SW</v>
      </c>
      <c r="D39" t="str">
        <f>Table7[[#This Row],[City/Town]]</f>
        <v>Calgary</v>
      </c>
      <c r="E39" s="11"/>
      <c r="F39" s="12">
        <f>Table7[[#This Row],[Contract start date ]]</f>
        <v>46569</v>
      </c>
      <c r="G39" s="11"/>
      <c r="H39" s="11"/>
      <c r="I39" s="11"/>
      <c r="J39" s="31" t="s">
        <v>0</v>
      </c>
      <c r="K39" s="11"/>
    </row>
    <row r="40" spans="1:11" x14ac:dyDescent="0.35">
      <c r="A40">
        <v>7</v>
      </c>
      <c r="B40">
        <f>Table7[[#This Row],[Address ]]</f>
        <v>4550</v>
      </c>
      <c r="C40" t="str">
        <f>Table7[[#This Row],[Street Name ]]</f>
        <v>47th Street SW</v>
      </c>
      <c r="D40" t="str">
        <f>Table7[[#This Row],[City/Town]]</f>
        <v>Calgary</v>
      </c>
      <c r="E40" s="11"/>
      <c r="F40" s="12">
        <f>Table7[[#This Row],[Contract start date ]]</f>
        <v>46569</v>
      </c>
      <c r="G40" s="11"/>
      <c r="H40" s="11"/>
      <c r="I40" s="11"/>
      <c r="J40" s="31" t="s">
        <v>0</v>
      </c>
      <c r="K40" s="11"/>
    </row>
    <row r="41" spans="1:11" x14ac:dyDescent="0.35">
      <c r="A41">
        <v>7</v>
      </c>
      <c r="B41">
        <f>Table7[[#This Row],[Address ]]</f>
        <v>4740</v>
      </c>
      <c r="C41" t="str">
        <f>Table7[[#This Row],[Street Name ]]</f>
        <v>46th Ave SW</v>
      </c>
      <c r="D41" t="str">
        <f>Table7[[#This Row],[City/Town]]</f>
        <v>Calgary</v>
      </c>
      <c r="E41" s="11"/>
      <c r="F41" s="12">
        <f>Table7[[#This Row],[Contract start date ]]</f>
        <v>46569</v>
      </c>
      <c r="G41" s="11"/>
      <c r="H41" s="11"/>
      <c r="I41" s="11"/>
      <c r="J41" s="31" t="s">
        <v>0</v>
      </c>
      <c r="K41" s="11"/>
    </row>
    <row r="42" spans="1:11" x14ac:dyDescent="0.35">
      <c r="A42">
        <v>7</v>
      </c>
      <c r="B42">
        <f>Table7[[#This Row],[Address ]]</f>
        <v>317</v>
      </c>
      <c r="C42" t="str">
        <f>Table7[[#This Row],[Street Name ]]</f>
        <v>14 Ave SW</v>
      </c>
      <c r="D42" t="str">
        <f>Table7[[#This Row],[City/Town]]</f>
        <v>Calgary</v>
      </c>
      <c r="E42" s="11"/>
      <c r="F42" s="12">
        <f>Table7[[#This Row],[Contract start date ]]</f>
        <v>46296</v>
      </c>
      <c r="G42" s="11"/>
      <c r="H42" s="11"/>
      <c r="I42" s="11"/>
      <c r="J42" s="31" t="s">
        <v>0</v>
      </c>
      <c r="K42" s="11"/>
    </row>
    <row r="43" spans="1:11" x14ac:dyDescent="0.35">
      <c r="A43">
        <v>7</v>
      </c>
      <c r="B43">
        <f>Table7[[#This Row],[Address ]]</f>
        <v>407</v>
      </c>
      <c r="C43" t="str">
        <f>Table7[[#This Row],[Street Name ]]</f>
        <v>Pinehill Road N.E.</v>
      </c>
      <c r="D43" t="str">
        <f>Table7[[#This Row],[City/Town]]</f>
        <v>Calgary</v>
      </c>
      <c r="E43" s="11"/>
      <c r="F43" s="12">
        <f>Table7[[#This Row],[Contract start date ]]</f>
        <v>46296</v>
      </c>
      <c r="G43" s="11"/>
      <c r="H43" s="11"/>
      <c r="I43" s="11"/>
      <c r="J43" s="31" t="s">
        <v>0</v>
      </c>
      <c r="K43" s="11"/>
    </row>
    <row r="44" spans="1:11" x14ac:dyDescent="0.35">
      <c r="A44">
        <v>7</v>
      </c>
      <c r="B44">
        <f>Table7[[#This Row],[Address ]]</f>
        <v>2031</v>
      </c>
      <c r="C44" t="str">
        <f>Table7[[#This Row],[Street Name ]]</f>
        <v>34 Avenue SW</v>
      </c>
      <c r="D44" t="str">
        <f>Table7[[#This Row],[City/Town]]</f>
        <v>Calgary</v>
      </c>
      <c r="E44" s="11"/>
      <c r="F44" s="12">
        <f>Table7[[#This Row],[Contract start date ]]</f>
        <v>46296</v>
      </c>
      <c r="G44" s="11"/>
      <c r="H44" s="11"/>
      <c r="I44" s="11"/>
      <c r="J44" s="31" t="s">
        <v>0</v>
      </c>
      <c r="K44" s="11"/>
    </row>
    <row r="45" spans="1:11" x14ac:dyDescent="0.35">
      <c r="A45">
        <v>7</v>
      </c>
      <c r="B45">
        <f>Table7[[#This Row],[Address ]]</f>
        <v>725</v>
      </c>
      <c r="C45" t="str">
        <f>Table7[[#This Row],[Street Name ]]</f>
        <v>4 Street NE</v>
      </c>
      <c r="D45" t="str">
        <f>Table7[[#This Row],[City/Town]]</f>
        <v>Calgary</v>
      </c>
      <c r="E45" s="11"/>
      <c r="F45" s="12">
        <f>Table7[[#This Row],[Contract start date ]]</f>
        <v>46296</v>
      </c>
      <c r="G45" s="11"/>
      <c r="H45" s="11"/>
      <c r="I45" s="11"/>
      <c r="J45" s="31" t="s">
        <v>0</v>
      </c>
      <c r="K45" s="11"/>
    </row>
    <row r="46" spans="1:11" x14ac:dyDescent="0.35">
      <c r="A46">
        <v>7</v>
      </c>
      <c r="B46" t="str">
        <f>Table7[[#This Row],[Address ]]</f>
        <v>4,5,8,9,12,13,16,17,20,24,25,28,29,32,33,36,37,40,41,44,45,48,49,52,53,56,57,60,61,65,69</v>
      </c>
      <c r="C46" t="str">
        <f>Table7[[#This Row],[Street Name ]]</f>
        <v>Prominence Park</v>
      </c>
      <c r="D46" t="str">
        <f>Table7[[#This Row],[City/Town]]</f>
        <v>Calgary</v>
      </c>
      <c r="E46" s="11"/>
      <c r="F46" s="12">
        <f>Table7[[#This Row],[Contract start date ]]</f>
        <v>46345</v>
      </c>
      <c r="G46" s="11"/>
      <c r="H46" s="11"/>
      <c r="I46" s="11"/>
      <c r="J46" s="31" t="s">
        <v>0</v>
      </c>
      <c r="K46" s="11"/>
    </row>
    <row r="47" spans="1:11" x14ac:dyDescent="0.35">
      <c r="A47">
        <v>7</v>
      </c>
      <c r="B47">
        <f>Table7[[#This Row],[Address ]]</f>
        <v>110406</v>
      </c>
      <c r="C47" t="str">
        <f>Table7[[#This Row],[Street Name ]]</f>
        <v>Douglas Glen Park SE</v>
      </c>
      <c r="D47" t="str">
        <f>Table7[[#This Row],[City/Town]]</f>
        <v>Calgary</v>
      </c>
      <c r="E47" s="11"/>
      <c r="F47" s="12">
        <f>Table7[[#This Row],[Contract start date ]]</f>
        <v>46296</v>
      </c>
      <c r="G47" s="11"/>
      <c r="H47" s="11"/>
      <c r="I47" s="11"/>
      <c r="J47" s="31" t="s">
        <v>0</v>
      </c>
      <c r="K47" s="11"/>
    </row>
    <row r="48" spans="1:11" x14ac:dyDescent="0.35">
      <c r="A48">
        <v>7</v>
      </c>
      <c r="B48">
        <f>Table7[[#This Row],[Address ]]</f>
        <v>2804</v>
      </c>
      <c r="C48" t="str">
        <f>Table7[[#This Row],[Street Name ]]</f>
        <v>17 Ave SW</v>
      </c>
      <c r="D48" t="str">
        <f>Table7[[#This Row],[City/Town]]</f>
        <v>Calgary</v>
      </c>
      <c r="E48" s="11"/>
      <c r="F48" s="12">
        <f>Table7[[#This Row],[Contract start date ]]</f>
        <v>46296</v>
      </c>
      <c r="G48" s="11"/>
      <c r="H48" s="11"/>
      <c r="I48" s="11"/>
      <c r="J48" s="31" t="s">
        <v>0</v>
      </c>
      <c r="K48" s="11"/>
    </row>
    <row r="49" spans="1:11" x14ac:dyDescent="0.35">
      <c r="A49">
        <v>7</v>
      </c>
      <c r="B49">
        <f>Table7[[#This Row],[Address ]]</f>
        <v>195</v>
      </c>
      <c r="C49" t="str">
        <f>Table7[[#This Row],[Street Name ]]</f>
        <v>Kincora Glen Road NW</v>
      </c>
      <c r="D49" t="str">
        <f>Table7[[#This Row],[City/Town]]</f>
        <v>Calgary</v>
      </c>
      <c r="E49" s="11"/>
      <c r="F49" s="12">
        <f>Table7[[#This Row],[Contract start date ]]</f>
        <v>46296</v>
      </c>
      <c r="G49" s="11"/>
      <c r="H49" s="11"/>
      <c r="I49" s="11"/>
      <c r="J49" s="31" t="s">
        <v>0</v>
      </c>
      <c r="K49" s="11"/>
    </row>
    <row r="50" spans="1:11" x14ac:dyDescent="0.35">
      <c r="A50">
        <v>7</v>
      </c>
      <c r="B50">
        <f>Table7[[#This Row],[Address ]]</f>
        <v>1633</v>
      </c>
      <c r="C50" t="str">
        <f>Table7[[#This Row],[Street Name ]]</f>
        <v>26 Ave. SW</v>
      </c>
      <c r="D50" t="str">
        <f>Table7[[#This Row],[City/Town]]</f>
        <v>Calgary</v>
      </c>
      <c r="E50" s="11"/>
      <c r="F50" s="12">
        <f>Table7[[#This Row],[Contract start date ]]</f>
        <v>46296</v>
      </c>
      <c r="G50" s="11"/>
      <c r="H50" s="11"/>
      <c r="I50" s="11"/>
      <c r="J50" s="31" t="s">
        <v>0</v>
      </c>
      <c r="K50" s="11"/>
    </row>
    <row r="51" spans="1:11" x14ac:dyDescent="0.35">
      <c r="A51">
        <v>7</v>
      </c>
      <c r="B51" s="42" t="str">
        <f>Table7[[#This Row],[Address ]]</f>
        <v>308-312</v>
      </c>
      <c r="C51" t="str">
        <f>Table7[[#This Row],[Street Name ]]</f>
        <v>Gladstone Rd NW</v>
      </c>
      <c r="D51" t="str">
        <f>Table7[[#This Row],[City/Town]]</f>
        <v>Calgary</v>
      </c>
      <c r="E51" s="11"/>
      <c r="F51" s="12">
        <f>Table7[[#This Row],[Contract start date ]]</f>
        <v>46296</v>
      </c>
      <c r="G51" s="11"/>
      <c r="H51" s="11"/>
      <c r="I51" s="11"/>
      <c r="J51" s="31" t="s">
        <v>0</v>
      </c>
      <c r="K51" s="11"/>
    </row>
    <row r="52" spans="1:11" x14ac:dyDescent="0.35">
      <c r="A52">
        <v>7</v>
      </c>
      <c r="B52">
        <f>Table7[[#This Row],[Address ]]</f>
        <v>1108</v>
      </c>
      <c r="C52" t="str">
        <f>Table7[[#This Row],[Street Name ]]</f>
        <v>15 Street SW</v>
      </c>
      <c r="D52" t="str">
        <f>Table7[[#This Row],[City/Town]]</f>
        <v>Calgary</v>
      </c>
      <c r="E52" s="11"/>
      <c r="F52" s="12">
        <f>Table7[[#This Row],[Contract start date ]]</f>
        <v>46296</v>
      </c>
      <c r="G52" s="11"/>
      <c r="H52" s="11"/>
      <c r="I52" s="11"/>
      <c r="J52" s="31" t="s">
        <v>0</v>
      </c>
      <c r="K52" s="11"/>
    </row>
    <row r="53" spans="1:11" x14ac:dyDescent="0.35">
      <c r="A53">
        <v>7</v>
      </c>
      <c r="B53">
        <f>Table7[[#This Row],[Address ]]</f>
        <v>177</v>
      </c>
      <c r="C53" t="str">
        <f>Table7[[#This Row],[Street Name ]]</f>
        <v>9 Street NE</v>
      </c>
      <c r="D53" t="str">
        <f>Table7[[#This Row],[City/Town]]</f>
        <v>Calgary</v>
      </c>
      <c r="E53" s="11"/>
      <c r="F53" s="12">
        <f>Table7[[#This Row],[Contract start date ]]</f>
        <v>46296</v>
      </c>
      <c r="G53" s="11"/>
      <c r="H53" s="11"/>
      <c r="I53" s="11"/>
      <c r="J53" s="31" t="s">
        <v>0</v>
      </c>
      <c r="K53" s="11"/>
    </row>
    <row r="54" spans="1:11" x14ac:dyDescent="0.35">
      <c r="A54">
        <v>7</v>
      </c>
      <c r="B54">
        <f>Table7[[#This Row],[Address ]]</f>
        <v>930</v>
      </c>
      <c r="C54" t="str">
        <f>Table7[[#This Row],[Street Name ]]</f>
        <v>6 Avenue SW</v>
      </c>
      <c r="D54" t="str">
        <f>Table7[[#This Row],[City/Town]]</f>
        <v>Calgary</v>
      </c>
      <c r="E54" s="11"/>
      <c r="F54" s="12">
        <f>Table7[[#This Row],[Contract start date ]]</f>
        <v>46296</v>
      </c>
      <c r="G54" s="11"/>
      <c r="H54" s="11"/>
      <c r="I54" s="11"/>
      <c r="J54" s="31" t="s">
        <v>0</v>
      </c>
      <c r="K54" s="11"/>
    </row>
    <row r="55" spans="1:11" x14ac:dyDescent="0.35">
      <c r="A55">
        <v>7</v>
      </c>
      <c r="B55">
        <f>Table7[[#This Row],[Address ]]</f>
        <v>143</v>
      </c>
      <c r="C55" t="str">
        <f>Table7[[#This Row],[Street Name ]]</f>
        <v>Tuscany Summit Square NW</v>
      </c>
      <c r="D55" t="str">
        <f>Table7[[#This Row],[City/Town]]</f>
        <v>Calgary</v>
      </c>
      <c r="E55" s="11"/>
      <c r="F55" s="12">
        <f>Table7[[#This Row],[Contract start date ]]</f>
        <v>46296</v>
      </c>
      <c r="G55" s="11"/>
      <c r="H55" s="11"/>
      <c r="I55" s="11"/>
      <c r="J55" s="31" t="s">
        <v>0</v>
      </c>
      <c r="K55" s="11"/>
    </row>
    <row r="56" spans="1:11" x14ac:dyDescent="0.35">
      <c r="A56">
        <v>7</v>
      </c>
      <c r="B56" s="42" t="str">
        <f>Table7[[#This Row],[Address ]]</f>
        <v>1078 &amp; 1088</v>
      </c>
      <c r="C56" t="str">
        <f>Table7[[#This Row],[Street Name ]]</f>
        <v>6 Avenue SW</v>
      </c>
      <c r="D56" t="str">
        <f>Table7[[#This Row],[City/Town]]</f>
        <v>Calgary</v>
      </c>
      <c r="E56" s="11"/>
      <c r="F56" s="12">
        <f>Table7[[#This Row],[Contract start date ]]</f>
        <v>46296</v>
      </c>
      <c r="G56" s="11"/>
      <c r="H56" s="11"/>
      <c r="I56" s="11"/>
      <c r="J56" s="31" t="s">
        <v>0</v>
      </c>
      <c r="K56" s="11"/>
    </row>
    <row r="57" spans="1:11" x14ac:dyDescent="0.35">
      <c r="A57">
        <v>7</v>
      </c>
      <c r="B57">
        <f>Table7[[#This Row],[Address ]]</f>
        <v>65</v>
      </c>
      <c r="C57" t="str">
        <f>Table7[[#This Row],[Street Name ]]</f>
        <v>Belvedere Point SE</v>
      </c>
      <c r="D57" t="str">
        <f>Table7[[#This Row],[City/Town]]</f>
        <v>Calgary</v>
      </c>
      <c r="E57" s="11"/>
      <c r="F57" s="12">
        <f>Table7[[#This Row],[Contract start date ]]</f>
        <v>47058</v>
      </c>
      <c r="G57" s="11"/>
      <c r="H57" s="11"/>
      <c r="I57" s="11"/>
      <c r="J57" s="31" t="s">
        <v>0</v>
      </c>
      <c r="K57" s="11"/>
    </row>
    <row r="58" spans="1:11" x14ac:dyDescent="0.35">
      <c r="A58">
        <v>7</v>
      </c>
      <c r="B58" s="42" t="str">
        <f>Table7[[#This Row],[Address ]]</f>
        <v>300 (units 301-324)</v>
      </c>
      <c r="C58" t="str">
        <f>Table7[[#This Row],[Street Name ]]</f>
        <v>Edgedale Dr NW</v>
      </c>
      <c r="D58" t="str">
        <f>Table7[[#This Row],[City/Town]]</f>
        <v>Calgary</v>
      </c>
      <c r="E58" s="11"/>
      <c r="F58" s="12">
        <f>Table7[[#This Row],[Contract start date ]]</f>
        <v>46296</v>
      </c>
      <c r="G58" s="11"/>
      <c r="H58" s="11"/>
      <c r="I58" s="11"/>
      <c r="J58" s="31" t="s">
        <v>0</v>
      </c>
      <c r="K58" s="11"/>
    </row>
    <row r="59" spans="1:11" x14ac:dyDescent="0.35">
      <c r="A59">
        <v>7</v>
      </c>
      <c r="B59">
        <f>Table7[[#This Row],[Address ]]</f>
        <v>333</v>
      </c>
      <c r="C59" t="str">
        <f>Table7[[#This Row],[Street Name ]]</f>
        <v>Heritage Dr SE</v>
      </c>
      <c r="D59" t="str">
        <f>Table7[[#This Row],[City/Town]]</f>
        <v>Calgary</v>
      </c>
      <c r="E59" s="11"/>
      <c r="F59" s="12">
        <f>Table7[[#This Row],[Contract start date ]]</f>
        <v>46296</v>
      </c>
      <c r="G59" s="11"/>
      <c r="H59" s="11"/>
      <c r="I59" s="11"/>
      <c r="J59" s="31" t="s">
        <v>0</v>
      </c>
      <c r="K59" s="11"/>
    </row>
    <row r="60" spans="1:11" x14ac:dyDescent="0.35">
      <c r="A60">
        <v>7</v>
      </c>
      <c r="B60">
        <f>Table7[[#This Row],[Address ]]</f>
        <v>7375</v>
      </c>
      <c r="C60" t="str">
        <f>Table7[[#This Row],[Street Name ]]</f>
        <v>4A Street SW</v>
      </c>
      <c r="D60" t="str">
        <f>Table7[[#This Row],[City/Town]]</f>
        <v>Calgary</v>
      </c>
      <c r="E60" s="11"/>
      <c r="F60" s="12">
        <f>Table7[[#This Row],[Contract start date ]]</f>
        <v>46296</v>
      </c>
      <c r="G60" s="11"/>
      <c r="H60" s="11"/>
      <c r="I60" s="11"/>
      <c r="J60" s="31" t="s">
        <v>0</v>
      </c>
      <c r="K60" s="11"/>
    </row>
    <row r="61" spans="1:11" x14ac:dyDescent="0.35">
      <c r="A61">
        <v>7</v>
      </c>
      <c r="B61">
        <f>Table7[[#This Row],[Address ]]</f>
        <v>3765</v>
      </c>
      <c r="C61" t="str">
        <f>Table7[[#This Row],[Street Name ]]</f>
        <v>Seton Link SE</v>
      </c>
      <c r="D61" t="str">
        <f>Table7[[#This Row],[City/Town]]</f>
        <v>Calgary</v>
      </c>
      <c r="E61" s="11"/>
      <c r="F61" s="12">
        <f>Table7[[#This Row],[Contract start date ]]</f>
        <v>46296</v>
      </c>
      <c r="G61" s="11"/>
      <c r="H61" s="11"/>
      <c r="I61" s="11"/>
      <c r="J61" s="31" t="s">
        <v>0</v>
      </c>
      <c r="K61" s="11"/>
    </row>
    <row r="62" spans="1:11" x14ac:dyDescent="0.35">
      <c r="A62">
        <v>7</v>
      </c>
      <c r="B62">
        <f>Table7[[#This Row],[Address ]]</f>
        <v>2404</v>
      </c>
      <c r="C62" t="str">
        <f>Table7[[#This Row],[Street Name ]]</f>
        <v>50th Street SE</v>
      </c>
      <c r="D62" t="str">
        <f>Table7[[#This Row],[City/Town]]</f>
        <v>Calgary</v>
      </c>
      <c r="E62" s="11"/>
      <c r="F62" s="12">
        <f>Table7[[#This Row],[Contract start date ]]</f>
        <v>46296</v>
      </c>
      <c r="G62" s="11"/>
      <c r="H62" s="11"/>
      <c r="I62" s="11"/>
      <c r="J62" s="31" t="s">
        <v>0</v>
      </c>
      <c r="K62" s="11"/>
    </row>
    <row r="63" spans="1:11" x14ac:dyDescent="0.35">
      <c r="A63">
        <v>7</v>
      </c>
      <c r="B63">
        <f>Table7[[#This Row],[Address ]]</f>
        <v>1719</v>
      </c>
      <c r="C63" t="str">
        <f>Table7[[#This Row],[Street Name ]]</f>
        <v>34 St SE</v>
      </c>
      <c r="D63" t="str">
        <f>Table7[[#This Row],[City/Town]]</f>
        <v>Calgary</v>
      </c>
      <c r="E63" s="11"/>
      <c r="F63" s="12">
        <f>Table7[[#This Row],[Contract start date ]]</f>
        <v>46296</v>
      </c>
      <c r="G63" s="11"/>
      <c r="H63" s="11"/>
      <c r="I63" s="11"/>
      <c r="J63" s="31" t="s">
        <v>0</v>
      </c>
      <c r="K63" s="11"/>
    </row>
    <row r="64" spans="1:11" x14ac:dyDescent="0.35">
      <c r="A64">
        <v>7</v>
      </c>
      <c r="B64">
        <f>Table7[[#This Row],[Address ]]</f>
        <v>3725</v>
      </c>
      <c r="C64" t="str">
        <f>Table7[[#This Row],[Street Name ]]</f>
        <v>10 Ave SE</v>
      </c>
      <c r="D64" t="str">
        <f>Table7[[#This Row],[City/Town]]</f>
        <v>Calgary</v>
      </c>
      <c r="E64" s="11"/>
      <c r="F64" s="12">
        <f>Table7[[#This Row],[Contract start date ]]</f>
        <v>46296</v>
      </c>
      <c r="G64" s="11"/>
      <c r="H64" s="11"/>
      <c r="I64" s="11"/>
      <c r="J64" s="31" t="s">
        <v>0</v>
      </c>
      <c r="K64" s="11"/>
    </row>
    <row r="65" spans="1:11" x14ac:dyDescent="0.35">
      <c r="A65">
        <v>7</v>
      </c>
      <c r="B65">
        <f>Table7[[#This Row],[Address ]]</f>
        <v>222</v>
      </c>
      <c r="C65" t="str">
        <f>Table7[[#This Row],[Street Name ]]</f>
        <v>15 Ave SW</v>
      </c>
      <c r="D65" t="str">
        <f>Table7[[#This Row],[City/Town]]</f>
        <v>Calgary</v>
      </c>
      <c r="E65" s="11"/>
      <c r="F65" s="12">
        <f>Table7[[#This Row],[Contract start date ]]</f>
        <v>46296</v>
      </c>
      <c r="G65" s="11"/>
      <c r="H65" s="11"/>
      <c r="I65" s="11"/>
      <c r="J65" s="31" t="s">
        <v>0</v>
      </c>
      <c r="K65" s="11"/>
    </row>
    <row r="66" spans="1:11" x14ac:dyDescent="0.35">
      <c r="A66">
        <v>7</v>
      </c>
      <c r="B66">
        <f>Table7[[#This Row],[Address ]]</f>
        <v>933</v>
      </c>
      <c r="C66" t="str">
        <f>Table7[[#This Row],[Street Name ]]</f>
        <v>5th Ave SW</v>
      </c>
      <c r="D66" t="str">
        <f>Table7[[#This Row],[City/Town]]</f>
        <v>Calgary</v>
      </c>
      <c r="E66" s="11"/>
      <c r="F66" s="12">
        <f>Table7[[#This Row],[Contract start date ]]</f>
        <v>46296</v>
      </c>
      <c r="G66" s="11"/>
      <c r="H66" s="11"/>
      <c r="I66" s="11"/>
      <c r="J66" s="31" t="s">
        <v>0</v>
      </c>
      <c r="K66" s="11"/>
    </row>
    <row r="67" spans="1:11" x14ac:dyDescent="0.35">
      <c r="A67">
        <v>7</v>
      </c>
      <c r="B67">
        <f>Table7[[#This Row],[Address ]]</f>
        <v>1713</v>
      </c>
      <c r="C67" t="str">
        <f>Table7[[#This Row],[Street Name ]]</f>
        <v>11 St SW</v>
      </c>
      <c r="D67" t="str">
        <f>Table7[[#This Row],[City/Town]]</f>
        <v>Calgary</v>
      </c>
      <c r="E67" s="11"/>
      <c r="F67" s="12">
        <f>Table7[[#This Row],[Contract start date ]]</f>
        <v>46296</v>
      </c>
      <c r="G67" s="11"/>
      <c r="H67" s="11"/>
      <c r="I67" s="11"/>
      <c r="J67" s="31" t="s">
        <v>0</v>
      </c>
      <c r="K67" s="11"/>
    </row>
    <row r="68" spans="1:11" x14ac:dyDescent="0.35">
      <c r="A68">
        <v>7</v>
      </c>
      <c r="B68">
        <f>Table7[[#This Row],[Address ]]</f>
        <v>1032</v>
      </c>
      <c r="C68" t="str">
        <f>Table7[[#This Row],[Street Name ]]</f>
        <v>Cameron Ave SW</v>
      </c>
      <c r="D68" t="str">
        <f>Table7[[#This Row],[City/Town]]</f>
        <v>Calgary</v>
      </c>
      <c r="E68" s="11"/>
      <c r="F68" s="12">
        <f>Table7[[#This Row],[Contract start date ]]</f>
        <v>46296</v>
      </c>
      <c r="G68" s="11"/>
      <c r="H68" s="11"/>
      <c r="I68" s="11"/>
      <c r="J68" s="31" t="s">
        <v>0</v>
      </c>
      <c r="K68" s="11"/>
    </row>
    <row r="69" spans="1:11" x14ac:dyDescent="0.35">
      <c r="A69">
        <v>7</v>
      </c>
      <c r="B69">
        <f>Table7[[#This Row],[Address ]]</f>
        <v>1714</v>
      </c>
      <c r="C69" t="str">
        <f>Table7[[#This Row],[Street Name ]]</f>
        <v>27 Ave SW</v>
      </c>
      <c r="D69" t="str">
        <f>Table7[[#This Row],[City/Town]]</f>
        <v>Calgary</v>
      </c>
      <c r="E69" s="11"/>
      <c r="F69" s="12">
        <f>Table7[[#This Row],[Contract start date ]]</f>
        <v>46296</v>
      </c>
      <c r="G69" s="11"/>
      <c r="H69" s="11"/>
      <c r="I69" s="11"/>
      <c r="J69" s="31" t="s">
        <v>0</v>
      </c>
      <c r="K69" s="11"/>
    </row>
    <row r="70" spans="1:11" s="68" customFormat="1" x14ac:dyDescent="0.35">
      <c r="A70">
        <v>7</v>
      </c>
      <c r="B70">
        <f>Table7[[#This Row],[Address ]]</f>
        <v>1702</v>
      </c>
      <c r="C70" t="str">
        <f>Table7[[#This Row],[Street Name ]]</f>
        <v>23 Ave SW</v>
      </c>
      <c r="D70" t="str">
        <f>Table7[[#This Row],[City/Town]]</f>
        <v>Calgary</v>
      </c>
      <c r="E70" s="11"/>
      <c r="F70" s="12">
        <f>Table7[[#This Row],[Contract start date ]]</f>
        <v>46296</v>
      </c>
      <c r="G70" s="11"/>
      <c r="H70" s="11"/>
      <c r="I70" s="11"/>
      <c r="J70" s="31" t="s">
        <v>0</v>
      </c>
      <c r="K70" s="11"/>
    </row>
    <row r="71" spans="1:11" x14ac:dyDescent="0.35">
      <c r="A71">
        <v>7</v>
      </c>
      <c r="B71">
        <f>Table7[[#This Row],[Address ]]</f>
        <v>706</v>
      </c>
      <c r="C71" t="str">
        <f>Table7[[#This Row],[Street Name ]]</f>
        <v>7 Ave SW</v>
      </c>
      <c r="D71" t="str">
        <f>Table7[[#This Row],[City/Town]]</f>
        <v>Calgary</v>
      </c>
      <c r="E71" s="11"/>
      <c r="F71" s="12">
        <f>Table7[[#This Row],[Contract start date ]]</f>
        <v>46296</v>
      </c>
      <c r="G71" s="11"/>
      <c r="H71" s="11"/>
      <c r="I71" s="11"/>
      <c r="J71" s="31" t="s">
        <v>0</v>
      </c>
      <c r="K71" s="11"/>
    </row>
    <row r="72" spans="1:11" x14ac:dyDescent="0.35">
      <c r="A72">
        <v>7</v>
      </c>
      <c r="B72">
        <f>Table7[[#This Row],[Address ]]</f>
        <v>6228</v>
      </c>
      <c r="C72" t="str">
        <f>Table7[[#This Row],[Street Name ]]</f>
        <v>Bowness Rd NW</v>
      </c>
      <c r="D72" t="str">
        <f>Table7[[#This Row],[City/Town]]</f>
        <v>Calgary</v>
      </c>
      <c r="E72" s="11"/>
      <c r="F72" s="12">
        <f>Table7[[#This Row],[Contract start date ]]</f>
        <v>46296</v>
      </c>
      <c r="G72" s="11"/>
      <c r="H72" s="11"/>
      <c r="I72" s="11"/>
      <c r="J72" s="31" t="s">
        <v>0</v>
      </c>
      <c r="K72" s="11"/>
    </row>
    <row r="73" spans="1:11" x14ac:dyDescent="0.35">
      <c r="A73">
        <v>7</v>
      </c>
      <c r="B73">
        <f>Table7[[#This Row],[Address ]]</f>
        <v>7732</v>
      </c>
      <c r="C73" t="str">
        <f>Table7[[#This Row],[Street Name ]]</f>
        <v>Bowness Rd NW</v>
      </c>
      <c r="D73" t="str">
        <f>Table7[[#This Row],[City/Town]]</f>
        <v>Calgary</v>
      </c>
      <c r="E73" s="11"/>
      <c r="F73" s="12">
        <f>Table7[[#This Row],[Contract start date ]]</f>
        <v>46296</v>
      </c>
      <c r="G73" s="11"/>
      <c r="H73" s="11"/>
      <c r="I73" s="11"/>
      <c r="J73" s="31" t="s">
        <v>0</v>
      </c>
      <c r="K73" s="11"/>
    </row>
    <row r="74" spans="1:11" x14ac:dyDescent="0.35">
      <c r="A74">
        <v>7</v>
      </c>
      <c r="B74">
        <f>Table7[[#This Row],[Address ]]</f>
        <v>808</v>
      </c>
      <c r="C74" t="str">
        <f>Table7[[#This Row],[Street Name ]]</f>
        <v>Abbeydale Dr NE</v>
      </c>
      <c r="D74" t="str">
        <f>Table7[[#This Row],[City/Town]]</f>
        <v>Calgary</v>
      </c>
      <c r="E74" s="11"/>
      <c r="F74" s="12">
        <f>Table7[[#This Row],[Contract start date ]]</f>
        <v>46296</v>
      </c>
      <c r="G74" s="11"/>
      <c r="H74" s="11"/>
      <c r="I74" s="11"/>
      <c r="J74" s="31" t="s">
        <v>0</v>
      </c>
      <c r="K74" s="11"/>
    </row>
    <row r="75" spans="1:11" x14ac:dyDescent="0.35">
      <c r="A75">
        <v>7</v>
      </c>
      <c r="B75">
        <f>Table7[[#This Row],[Address ]]</f>
        <v>238</v>
      </c>
      <c r="C75" t="str">
        <f>Table7[[#This Row],[Street Name ]]</f>
        <v>5 Ave NE</v>
      </c>
      <c r="D75" t="str">
        <f>Table7[[#This Row],[City/Town]]</f>
        <v>Calgary</v>
      </c>
      <c r="E75" s="11"/>
      <c r="F75" s="12">
        <f>Table7[[#This Row],[Contract start date ]]</f>
        <v>46296</v>
      </c>
      <c r="G75" s="11"/>
      <c r="H75" s="11"/>
      <c r="I75" s="11"/>
      <c r="J75" s="31" t="s">
        <v>0</v>
      </c>
      <c r="K75" s="11"/>
    </row>
    <row r="76" spans="1:11" x14ac:dyDescent="0.35">
      <c r="A76">
        <v>7</v>
      </c>
      <c r="B76">
        <f>Table7[[#This Row],[Address ]]</f>
        <v>832</v>
      </c>
      <c r="C76" t="str">
        <f>Table7[[#This Row],[Street Name ]]</f>
        <v>10 Street NW</v>
      </c>
      <c r="D76" t="str">
        <f>Table7[[#This Row],[City/Town]]</f>
        <v>Calgary</v>
      </c>
      <c r="E76" s="11"/>
      <c r="F76" s="12">
        <f>Table7[[#This Row],[Contract start date ]]</f>
        <v>46296</v>
      </c>
      <c r="G76" s="11"/>
      <c r="H76" s="11"/>
      <c r="I76" s="11"/>
      <c r="J76" s="31" t="s">
        <v>0</v>
      </c>
      <c r="K76" s="11"/>
    </row>
    <row r="77" spans="1:11" x14ac:dyDescent="0.35">
      <c r="A77">
        <v>7</v>
      </c>
      <c r="B77">
        <f>Table7[[#This Row],[Address ]]</f>
        <v>117</v>
      </c>
      <c r="C77" t="str">
        <f>Table7[[#This Row],[Street Name ]]</f>
        <v>12 Ave NW</v>
      </c>
      <c r="D77" t="str">
        <f>Table7[[#This Row],[City/Town]]</f>
        <v>Calgary</v>
      </c>
      <c r="E77" s="11"/>
      <c r="F77" s="12">
        <f>Table7[[#This Row],[Contract start date ]]</f>
        <v>46296</v>
      </c>
      <c r="G77" s="11"/>
      <c r="H77" s="11"/>
      <c r="I77" s="11"/>
      <c r="J77" s="31" t="s">
        <v>0</v>
      </c>
      <c r="K77" s="11"/>
    </row>
    <row r="78" spans="1:11" x14ac:dyDescent="0.35">
      <c r="A78">
        <v>7</v>
      </c>
      <c r="B78">
        <f>Table7[[#This Row],[Address ]]</f>
        <v>6413</v>
      </c>
      <c r="C78" t="str">
        <f>Table7[[#This Row],[Street Name ]]</f>
        <v>Travois Place NW</v>
      </c>
      <c r="D78" t="str">
        <f>Table7[[#This Row],[City/Town]]</f>
        <v>Calgary</v>
      </c>
      <c r="E78" s="11"/>
      <c r="F78" s="12">
        <f>Table7[[#This Row],[Contract start date ]]</f>
        <v>46296</v>
      </c>
      <c r="G78" s="11"/>
      <c r="H78" s="11"/>
      <c r="I78" s="11"/>
      <c r="J78" s="31" t="s">
        <v>0</v>
      </c>
      <c r="K78" s="11"/>
    </row>
    <row r="79" spans="1:11" x14ac:dyDescent="0.35">
      <c r="A79">
        <v>7</v>
      </c>
      <c r="B79">
        <f>Table7[[#This Row],[Address ]]</f>
        <v>719</v>
      </c>
      <c r="C79" t="str">
        <f>Table7[[#This Row],[Street Name ]]</f>
        <v>5th St NE</v>
      </c>
      <c r="D79" t="str">
        <f>Table7[[#This Row],[City/Town]]</f>
        <v>Calgary</v>
      </c>
      <c r="E79" s="11"/>
      <c r="F79" s="12">
        <f>Table7[[#This Row],[Contract start date ]]</f>
        <v>46296</v>
      </c>
      <c r="G79" s="11"/>
      <c r="H79" s="11"/>
      <c r="I79" s="11"/>
      <c r="J79" s="31" t="s">
        <v>0</v>
      </c>
      <c r="K79" s="11"/>
    </row>
    <row r="80" spans="1:11" x14ac:dyDescent="0.35">
      <c r="A80">
        <v>7</v>
      </c>
      <c r="B80">
        <f>Table7[[#This Row],[Address ]]</f>
        <v>426</v>
      </c>
      <c r="C80" t="str">
        <f>Table7[[#This Row],[Street Name ]]</f>
        <v>2nd Ave NE</v>
      </c>
      <c r="D80" t="str">
        <f>Table7[[#This Row],[City/Town]]</f>
        <v>Calgary</v>
      </c>
      <c r="E80" s="11"/>
      <c r="F80" s="12">
        <f>Table7[[#This Row],[Contract start date ]]</f>
        <v>46296</v>
      </c>
      <c r="G80" s="11"/>
      <c r="H80" s="11"/>
      <c r="I80" s="11"/>
      <c r="J80" s="31" t="s">
        <v>0</v>
      </c>
      <c r="K80" s="11"/>
    </row>
    <row r="81" spans="1:11" x14ac:dyDescent="0.35">
      <c r="A81">
        <v>7</v>
      </c>
      <c r="B81">
        <f>Table7[[#This Row],[Address ]]</f>
        <v>1319</v>
      </c>
      <c r="C81" t="str">
        <f>Table7[[#This Row],[Street Name ]]</f>
        <v>17 Ave NW</v>
      </c>
      <c r="D81" t="str">
        <f>Table7[[#This Row],[City/Town]]</f>
        <v>Calgary</v>
      </c>
      <c r="E81" s="11"/>
      <c r="F81" s="12">
        <f>Table7[[#This Row],[Contract start date ]]</f>
        <v>46296</v>
      </c>
      <c r="G81" s="11"/>
      <c r="H81" s="11"/>
      <c r="I81" s="11"/>
      <c r="J81" s="31" t="s">
        <v>0</v>
      </c>
      <c r="K81" s="11"/>
    </row>
    <row r="82" spans="1:11" x14ac:dyDescent="0.35">
      <c r="A82">
        <v>7</v>
      </c>
      <c r="B82">
        <f>Table7[[#This Row],[Address ]]</f>
        <v>208</v>
      </c>
      <c r="C82" t="str">
        <f>Table7[[#This Row],[Street Name ]]</f>
        <v>8A St NE</v>
      </c>
      <c r="D82" t="str">
        <f>Table7[[#This Row],[City/Town]]</f>
        <v>Calgary</v>
      </c>
      <c r="E82" s="11"/>
      <c r="F82" s="12">
        <f>Table7[[#This Row],[Contract start date ]]</f>
        <v>46296</v>
      </c>
      <c r="G82" s="11"/>
      <c r="H82" s="11"/>
      <c r="I82" s="11"/>
      <c r="J82" s="31" t="s">
        <v>0</v>
      </c>
      <c r="K82" s="11"/>
    </row>
    <row r="83" spans="1:11" x14ac:dyDescent="0.35">
      <c r="A83">
        <v>7</v>
      </c>
      <c r="B83">
        <f>Table7[[#This Row],[Address ]]</f>
        <v>344</v>
      </c>
      <c r="C83" t="str">
        <f>Table7[[#This Row],[Street Name ]]</f>
        <v>14th St NW</v>
      </c>
      <c r="D83" t="str">
        <f>Table7[[#This Row],[City/Town]]</f>
        <v>Calgary</v>
      </c>
      <c r="E83" s="11"/>
      <c r="F83" s="12">
        <f>Table7[[#This Row],[Contract start date ]]</f>
        <v>46296</v>
      </c>
      <c r="G83" s="11"/>
      <c r="H83" s="11"/>
      <c r="I83" s="11"/>
      <c r="J83" s="31" t="s">
        <v>0</v>
      </c>
      <c r="K83" s="11"/>
    </row>
    <row r="84" spans="1:11" x14ac:dyDescent="0.35">
      <c r="A84">
        <v>7</v>
      </c>
      <c r="B84">
        <f>Table7[[#This Row],[Address ]]</f>
        <v>1000</v>
      </c>
      <c r="C84" t="str">
        <f>Table7[[#This Row],[Street Name ]]</f>
        <v>15 Ave SW</v>
      </c>
      <c r="D84" t="str">
        <f>Table7[[#This Row],[City/Town]]</f>
        <v>Calgary</v>
      </c>
      <c r="E84" s="11"/>
      <c r="F84" s="12">
        <f>Table7[[#This Row],[Contract start date ]]</f>
        <v>46296</v>
      </c>
      <c r="G84" s="11"/>
      <c r="H84" s="11"/>
      <c r="I84" s="11"/>
      <c r="J84" s="31" t="s">
        <v>0</v>
      </c>
      <c r="K84" s="11"/>
    </row>
    <row r="85" spans="1:11" x14ac:dyDescent="0.35">
      <c r="A85">
        <v>7</v>
      </c>
      <c r="B85">
        <f>Table7[[#This Row],[Address ]]</f>
        <v>910</v>
      </c>
      <c r="C85" t="str">
        <f>Table7[[#This Row],[Street Name ]]</f>
        <v>18 Ave SW</v>
      </c>
      <c r="D85" t="str">
        <f>Table7[[#This Row],[City/Town]]</f>
        <v xml:space="preserve">Calgary </v>
      </c>
      <c r="E85" s="11"/>
      <c r="F85" s="12">
        <f>Table7[[#This Row],[Contract start date ]]</f>
        <v>46296</v>
      </c>
      <c r="G85" s="11"/>
      <c r="H85" s="11"/>
      <c r="I85" s="11"/>
      <c r="J85" s="31" t="s">
        <v>0</v>
      </c>
      <c r="K85" s="11"/>
    </row>
    <row r="86" spans="1:11" x14ac:dyDescent="0.35">
      <c r="A86" s="28">
        <v>7</v>
      </c>
      <c r="B86">
        <f>Table7[[#This Row],[Address ]]</f>
        <v>709</v>
      </c>
      <c r="C86" t="str">
        <f>Table7[[#This Row],[Street Name ]]</f>
        <v>14 Ave SW</v>
      </c>
      <c r="D86" t="str">
        <f>Table7[[#This Row],[City/Town]]</f>
        <v>Calgary</v>
      </c>
      <c r="E86" s="29"/>
      <c r="F86" s="12">
        <f>Table7[[#This Row],[Contract start date ]]</f>
        <v>46296</v>
      </c>
      <c r="G86" s="29"/>
      <c r="H86" s="29"/>
      <c r="I86" s="29"/>
      <c r="J86" s="31" t="s">
        <v>0</v>
      </c>
      <c r="K86" s="29"/>
    </row>
    <row r="87" spans="1:11" x14ac:dyDescent="0.35">
      <c r="A87" s="28">
        <v>7</v>
      </c>
      <c r="B87">
        <f>Table7[[#This Row],[Address ]]</f>
        <v>720</v>
      </c>
      <c r="C87" t="str">
        <f>Table7[[#This Row],[Street Name ]]</f>
        <v>14 Ave SW</v>
      </c>
      <c r="D87" t="str">
        <f>Table7[[#This Row],[City/Town]]</f>
        <v>Calgary</v>
      </c>
      <c r="E87" s="29"/>
      <c r="F87" s="12">
        <f>Table7[[#This Row],[Contract start date ]]</f>
        <v>46296</v>
      </c>
      <c r="G87" s="29"/>
      <c r="H87" s="29"/>
      <c r="I87" s="29"/>
      <c r="J87" s="31" t="s">
        <v>0</v>
      </c>
      <c r="K87" s="29"/>
    </row>
    <row r="88" spans="1:11" x14ac:dyDescent="0.35">
      <c r="A88" s="28">
        <v>7</v>
      </c>
      <c r="B88">
        <f>Table7[[#This Row],[Address ]]</f>
        <v>1606</v>
      </c>
      <c r="C88" t="str">
        <f>Table7[[#This Row],[Street Name ]]</f>
        <v>34 Avenue SW</v>
      </c>
      <c r="D88" t="str">
        <f>Table7[[#This Row],[City/Town]]</f>
        <v>Calgary</v>
      </c>
      <c r="E88" s="29"/>
      <c r="F88" s="12">
        <f>Table7[[#This Row],[Contract start date ]]</f>
        <v>46296</v>
      </c>
      <c r="G88" s="29"/>
      <c r="H88" s="29"/>
      <c r="I88" s="29"/>
      <c r="J88" s="31" t="s">
        <v>0</v>
      </c>
      <c r="K88" s="29"/>
    </row>
    <row r="89" spans="1:11" x14ac:dyDescent="0.35">
      <c r="A89" s="28">
        <v>7</v>
      </c>
      <c r="B89" s="42" t="str">
        <f>Table7[[#This Row],[Address ]]</f>
        <v>5340</v>
      </c>
      <c r="C89" t="str">
        <f>Table7[[#This Row],[Street Name ]]</f>
        <v>17 Ave SW</v>
      </c>
      <c r="D89" t="str">
        <f>Table7[[#This Row],[City/Town]]</f>
        <v>Calgary</v>
      </c>
      <c r="E89" s="29"/>
      <c r="F89" s="12">
        <f>Table7[[#This Row],[Contract start date ]]</f>
        <v>46296</v>
      </c>
      <c r="G89" s="29"/>
      <c r="H89" s="29"/>
      <c r="I89" s="29"/>
      <c r="J89" s="31" t="s">
        <v>0</v>
      </c>
      <c r="K89" s="29"/>
    </row>
    <row r="90" spans="1:11" x14ac:dyDescent="0.35">
      <c r="A90" s="28">
        <v>7</v>
      </c>
      <c r="B90" s="42" t="str">
        <f>Table7[[#This Row],[Address ]]</f>
        <v>5019</v>
      </c>
      <c r="C90" t="str">
        <f>Table7[[#This Row],[Street Name ]]</f>
        <v>46th Ave SW</v>
      </c>
      <c r="D90" t="str">
        <f>Table7[[#This Row],[City/Town]]</f>
        <v>Calgary</v>
      </c>
      <c r="E90" s="29"/>
      <c r="F90" s="12">
        <f>Table7[[#This Row],[Contract start date ]]</f>
        <v>46296</v>
      </c>
      <c r="G90" s="29"/>
      <c r="H90" s="29"/>
      <c r="I90" s="29"/>
      <c r="J90" s="31" t="s">
        <v>0</v>
      </c>
      <c r="K90" s="29"/>
    </row>
    <row r="91" spans="1:11" x14ac:dyDescent="0.35">
      <c r="A91" s="28">
        <v>7</v>
      </c>
      <c r="B91" s="42">
        <f>Table7[[#This Row],[Address ]]</f>
        <v>1309</v>
      </c>
      <c r="C91" t="str">
        <f>Table7[[#This Row],[Street Name ]]</f>
        <v>14 Ave SW</v>
      </c>
      <c r="D91" t="str">
        <f>Table7[[#This Row],[City/Town]]</f>
        <v>Calgary</v>
      </c>
      <c r="E91" s="29"/>
      <c r="F91" s="12">
        <f>Table7[[#This Row],[Contract start date ]]</f>
        <v>46296</v>
      </c>
      <c r="G91" s="29"/>
      <c r="H91" s="29"/>
      <c r="I91" s="29"/>
      <c r="J91" s="31" t="s">
        <v>0</v>
      </c>
      <c r="K91" s="29"/>
    </row>
    <row r="92" spans="1:11" x14ac:dyDescent="0.35">
      <c r="A92" s="28">
        <v>7</v>
      </c>
      <c r="B92" s="42">
        <f>Table7[[#This Row],[Address ]]</f>
        <v>1810</v>
      </c>
      <c r="C92" t="str">
        <f>Table7[[#This Row],[Street Name ]]</f>
        <v>11 AVE SW</v>
      </c>
      <c r="D92" t="str">
        <f>Table7[[#This Row],[City/Town]]</f>
        <v>Calgary</v>
      </c>
      <c r="E92" s="29"/>
      <c r="F92" s="12">
        <f>Table7[[#This Row],[Contract start date ]]</f>
        <v>46296</v>
      </c>
      <c r="G92" s="29"/>
      <c r="H92" s="29"/>
      <c r="I92" s="29"/>
      <c r="J92" s="31" t="s">
        <v>0</v>
      </c>
      <c r="K92" s="29"/>
    </row>
    <row r="93" spans="1:11" x14ac:dyDescent="0.35">
      <c r="A93" s="28">
        <v>7</v>
      </c>
      <c r="B93" s="42">
        <f>Table7[[#This Row],[Address ]]</f>
        <v>329</v>
      </c>
      <c r="C93" t="str">
        <f>Table7[[#This Row],[Street Name ]]</f>
        <v>19 AVE SW</v>
      </c>
      <c r="D93" t="str">
        <f>Table7[[#This Row],[City/Town]]</f>
        <v>Calgary</v>
      </c>
      <c r="E93" s="29"/>
      <c r="F93" s="12">
        <f>Table7[[#This Row],[Contract start date ]]</f>
        <v>46296</v>
      </c>
      <c r="G93" s="29"/>
      <c r="H93" s="29"/>
      <c r="I93" s="29"/>
      <c r="J93" s="31" t="s">
        <v>0</v>
      </c>
      <c r="K93" s="29"/>
    </row>
    <row r="94" spans="1:11" x14ac:dyDescent="0.35">
      <c r="A94" s="28">
        <v>7</v>
      </c>
      <c r="B94" s="42">
        <f>Table7[[#This Row],[Address ]]</f>
        <v>1625</v>
      </c>
      <c r="C94" t="str">
        <f>Table7[[#This Row],[Street Name ]]</f>
        <v>14 AVE SW</v>
      </c>
      <c r="D94" t="str">
        <f>Table7[[#This Row],[City/Town]]</f>
        <v>Calgary</v>
      </c>
      <c r="E94" s="29"/>
      <c r="F94" s="12">
        <f>Table7[[#This Row],[Contract start date ]]</f>
        <v>46326</v>
      </c>
      <c r="G94" s="29"/>
      <c r="H94" s="29"/>
      <c r="I94" s="29"/>
      <c r="J94" s="31" t="s">
        <v>0</v>
      </c>
      <c r="K94" s="29"/>
    </row>
    <row r="95" spans="1:11" x14ac:dyDescent="0.35">
      <c r="A95" s="28">
        <v>7</v>
      </c>
      <c r="B95" s="42">
        <f>Table7[[#This Row],[Address ]]</f>
        <v>1505</v>
      </c>
      <c r="C95" t="str">
        <f>Table7[[#This Row],[Street Name ]]</f>
        <v>27 AVE SW</v>
      </c>
      <c r="D95" t="str">
        <f>Table7[[#This Row],[City/Town]]</f>
        <v>Calgary</v>
      </c>
      <c r="E95" s="29"/>
      <c r="F95" s="12">
        <f>Table7[[#This Row],[Contract start date ]]</f>
        <v>46326</v>
      </c>
      <c r="G95" s="29"/>
      <c r="H95" s="29"/>
      <c r="I95" s="29"/>
      <c r="J95" s="31" t="s">
        <v>0</v>
      </c>
      <c r="K95" s="29"/>
    </row>
    <row r="96" spans="1:11" x14ac:dyDescent="0.35">
      <c r="A96" s="28">
        <v>7</v>
      </c>
      <c r="B96" s="42">
        <f>Table7[[#This Row],[Address ]]</f>
        <v>2002</v>
      </c>
      <c r="C96" t="str">
        <f>Table7[[#This Row],[Street Name ]]</f>
        <v>11 AVE SW</v>
      </c>
      <c r="D96" t="str">
        <f>Table7[[#This Row],[City/Town]]</f>
        <v>Calgary</v>
      </c>
      <c r="E96" s="29"/>
      <c r="F96" s="41">
        <f>Table7[[#This Row],[Contract start date ]]</f>
        <v>46446</v>
      </c>
      <c r="G96" s="29"/>
      <c r="H96" s="29"/>
      <c r="I96" s="29"/>
      <c r="J96" s="31" t="s">
        <v>0</v>
      </c>
      <c r="K96" s="29"/>
    </row>
    <row r="97" spans="1:11" x14ac:dyDescent="0.35">
      <c r="A97" s="28">
        <v>7</v>
      </c>
      <c r="B97" s="42" t="str">
        <f>Table7[[#This Row],[Address ]]</f>
        <v>706</v>
      </c>
      <c r="C97" t="str">
        <f>Table7[[#This Row],[Street Name ]]</f>
        <v>15 AVE SW</v>
      </c>
      <c r="D97" t="str">
        <f>Table7[[#This Row],[City/Town]]</f>
        <v>Calgary</v>
      </c>
      <c r="E97" s="29"/>
      <c r="F97" s="41">
        <f>Table7[[#This Row],[Contract start date ]]</f>
        <v>46599</v>
      </c>
      <c r="G97" s="29"/>
      <c r="H97" s="29"/>
      <c r="I97" s="29"/>
      <c r="J97" s="31" t="s">
        <v>0</v>
      </c>
      <c r="K97" s="29"/>
    </row>
    <row r="98" spans="1:11" x14ac:dyDescent="0.35">
      <c r="A98" s="28">
        <v>7</v>
      </c>
      <c r="B98" s="42">
        <f>Table7[[#This Row],[Address ]]</f>
        <v>3906</v>
      </c>
      <c r="C98" t="str">
        <f>Table7[[#This Row],[Street Name ]]</f>
        <v>19 Ave SW</v>
      </c>
      <c r="D98" t="str">
        <f>Table7[[#This Row],[City/Town]]</f>
        <v>Calgary</v>
      </c>
      <c r="E98" s="29"/>
      <c r="F98" s="12">
        <f>Table7[[#This Row],[Contract start date ]]</f>
        <v>46296</v>
      </c>
      <c r="G98" s="29"/>
      <c r="H98" s="29"/>
      <c r="I98" s="29"/>
      <c r="J98" s="31" t="s">
        <v>0</v>
      </c>
      <c r="K98" s="29"/>
    </row>
    <row r="99" spans="1:11" x14ac:dyDescent="0.35">
      <c r="A99" s="28">
        <v>7</v>
      </c>
      <c r="B99" s="42">
        <f>Table7[[#This Row],[Address ]]</f>
        <v>1236</v>
      </c>
      <c r="C99" t="str">
        <f>Table7[[#This Row],[Street Name ]]</f>
        <v>15 Ave SW</v>
      </c>
      <c r="D99" t="str">
        <f>Table7[[#This Row],[City/Town]]</f>
        <v>Calgary</v>
      </c>
      <c r="E99" s="29"/>
      <c r="F99" s="12">
        <f>Table7[[#This Row],[Contract start date ]]</f>
        <v>46296</v>
      </c>
      <c r="G99" s="29"/>
      <c r="H99" s="29"/>
      <c r="I99" s="29"/>
      <c r="J99" s="31" t="s">
        <v>0</v>
      </c>
      <c r="K99" s="29"/>
    </row>
    <row r="100" spans="1:11" x14ac:dyDescent="0.35">
      <c r="A100" s="28">
        <v>7</v>
      </c>
      <c r="B100" s="42" t="str">
        <f>Table7[[#This Row],[Address ]]</f>
        <v>904/908</v>
      </c>
      <c r="C100" t="str">
        <f>Table7[[#This Row],[Street Name ]]</f>
        <v>Memorial Drive NW</v>
      </c>
      <c r="D100" t="str">
        <f>Table7[[#This Row],[City/Town]]</f>
        <v>Calgary</v>
      </c>
      <c r="E100" s="29"/>
      <c r="F100" s="12">
        <f>Table7[[#This Row],[Contract start date ]]</f>
        <v>46296</v>
      </c>
      <c r="G100" s="29"/>
      <c r="H100" s="29"/>
      <c r="I100" s="29"/>
      <c r="J100" s="31" t="s">
        <v>0</v>
      </c>
      <c r="K100" s="29"/>
    </row>
    <row r="101" spans="1:11" x14ac:dyDescent="0.35">
      <c r="A101" s="28">
        <v>7</v>
      </c>
      <c r="B101">
        <f>Table7[[#This Row],[Address ]]</f>
        <v>626</v>
      </c>
      <c r="C101" t="str">
        <f>Table7[[#This Row],[Street Name ]]</f>
        <v>14 Ave SW</v>
      </c>
      <c r="D101" t="str">
        <f>Table7[[#This Row],[City/Town]]</f>
        <v>Calgary</v>
      </c>
      <c r="E101" s="29"/>
      <c r="F101" s="12">
        <f>Table7[[#This Row],[Contract start date ]]</f>
        <v>46296</v>
      </c>
      <c r="G101" s="29"/>
      <c r="H101" s="29"/>
      <c r="I101" s="29"/>
      <c r="J101" s="31" t="s">
        <v>0</v>
      </c>
      <c r="K101" s="29"/>
    </row>
    <row r="102" spans="1:11" x14ac:dyDescent="0.35">
      <c r="A102" s="28">
        <v>7</v>
      </c>
      <c r="B102">
        <f>Table7[[#This Row],[Address ]]</f>
        <v>1320</v>
      </c>
      <c r="C102" t="str">
        <f>Table7[[#This Row],[Street Name ]]</f>
        <v>12 Avenue SW</v>
      </c>
      <c r="D102" t="str">
        <f>Table7[[#This Row],[City/Town]]</f>
        <v>Calgary</v>
      </c>
      <c r="E102" s="29"/>
      <c r="F102" s="12">
        <f>Table7[[#This Row],[Contract start date ]]</f>
        <v>46296</v>
      </c>
      <c r="G102" s="29"/>
      <c r="H102" s="29"/>
      <c r="I102" s="29"/>
      <c r="J102" s="31" t="s">
        <v>0</v>
      </c>
      <c r="K102" s="29"/>
    </row>
    <row r="103" spans="1:11" x14ac:dyDescent="0.35">
      <c r="A103" s="28">
        <v>7</v>
      </c>
      <c r="B103">
        <f>Table7[[#This Row],[Address ]]</f>
        <v>2308</v>
      </c>
      <c r="C103" t="str">
        <f>Table7[[#This Row],[Street Name ]]</f>
        <v>17 St SW</v>
      </c>
      <c r="D103" t="str">
        <f>Table7[[#This Row],[City/Town]]</f>
        <v>Calgary</v>
      </c>
      <c r="E103" s="29"/>
      <c r="F103" s="12">
        <f>Table7[[#This Row],[Contract start date ]]</f>
        <v>46296</v>
      </c>
      <c r="G103" s="29"/>
      <c r="H103" s="29"/>
      <c r="I103" s="29"/>
      <c r="J103" s="31" t="s">
        <v>0</v>
      </c>
      <c r="K103" s="29"/>
    </row>
    <row r="104" spans="1:11" x14ac:dyDescent="0.35">
      <c r="A104" s="28">
        <v>7</v>
      </c>
      <c r="B104">
        <f>Table7[[#This Row],[Address ]]</f>
        <v>832</v>
      </c>
      <c r="C104" t="str">
        <f>Table7[[#This Row],[Street Name ]]</f>
        <v>4A Street NE</v>
      </c>
      <c r="D104" t="str">
        <f>Table7[[#This Row],[City/Town]]</f>
        <v>Calgary</v>
      </c>
      <c r="E104" s="29"/>
      <c r="F104" s="12">
        <f>Table7[[#This Row],[Contract start date ]]</f>
        <v>46296</v>
      </c>
      <c r="G104" s="29"/>
      <c r="H104" s="29"/>
      <c r="I104" s="29"/>
      <c r="J104" s="31" t="s">
        <v>0</v>
      </c>
      <c r="K104" s="29"/>
    </row>
    <row r="105" spans="1:11" x14ac:dyDescent="0.35">
      <c r="A105" s="28">
        <v>7</v>
      </c>
      <c r="B105">
        <f>Table7[[#This Row],[Address ]]</f>
        <v>1440</v>
      </c>
      <c r="C105" t="str">
        <f>Table7[[#This Row],[Street Name ]]</f>
        <v>Memorial Drive NW</v>
      </c>
      <c r="D105" t="str">
        <f>Table7[[#This Row],[City/Town]]</f>
        <v>Calgary</v>
      </c>
      <c r="E105" s="29"/>
      <c r="F105" s="12">
        <f>Table7[[#This Row],[Contract start date ]]</f>
        <v>46296</v>
      </c>
      <c r="G105" s="29"/>
      <c r="H105" s="29"/>
      <c r="I105" s="29"/>
      <c r="J105" s="31" t="s">
        <v>0</v>
      </c>
      <c r="K105" s="29"/>
    </row>
    <row r="106" spans="1:11" x14ac:dyDescent="0.35">
      <c r="A106" s="28">
        <v>7</v>
      </c>
      <c r="B106">
        <f>Table7[[#This Row],[Address ]]</f>
        <v>2124</v>
      </c>
      <c r="C106" t="str">
        <f>Table7[[#This Row],[Street Name ]]</f>
        <v>15 Street SW</v>
      </c>
      <c r="D106" t="str">
        <f>Table7[[#This Row],[City/Town]]</f>
        <v>Calgary</v>
      </c>
      <c r="E106" s="29"/>
      <c r="F106" s="12">
        <f>Table7[[#This Row],[Contract start date ]]</f>
        <v>46296</v>
      </c>
      <c r="G106" s="29"/>
      <c r="H106" s="29"/>
      <c r="I106" s="29"/>
      <c r="J106" s="31" t="s">
        <v>0</v>
      </c>
      <c r="K106" s="29"/>
    </row>
    <row r="107" spans="1:11" x14ac:dyDescent="0.35">
      <c r="A107" s="28">
        <v>7</v>
      </c>
      <c r="B107">
        <f>Table7[[#This Row],[Address ]]</f>
        <v>2501</v>
      </c>
      <c r="C107" t="str">
        <f>Table7[[#This Row],[Street Name ]]</f>
        <v>15 Street SW</v>
      </c>
      <c r="D107" t="str">
        <f>Table7[[#This Row],[City/Town]]</f>
        <v>Calgary</v>
      </c>
      <c r="E107" s="29"/>
      <c r="F107" s="12">
        <f>Table7[[#This Row],[Contract start date ]]</f>
        <v>46296</v>
      </c>
      <c r="G107" s="29"/>
      <c r="H107" s="29"/>
      <c r="I107" s="29"/>
      <c r="J107" s="31" t="s">
        <v>0</v>
      </c>
      <c r="K107" s="29"/>
    </row>
    <row r="108" spans="1:11" x14ac:dyDescent="0.35">
      <c r="A108" s="28">
        <v>7</v>
      </c>
      <c r="B108">
        <f>Table7[[#This Row],[Address ]]</f>
        <v>1520</v>
      </c>
      <c r="C108" t="str">
        <f>Table7[[#This Row],[Street Name ]]</f>
        <v>12 Avenue SW</v>
      </c>
      <c r="D108" t="str">
        <f>Table7[[#This Row],[City/Town]]</f>
        <v>Calgary</v>
      </c>
      <c r="E108" s="29"/>
      <c r="F108" s="12">
        <f>Table7[[#This Row],[Contract start date ]]</f>
        <v>46296</v>
      </c>
      <c r="G108" s="29"/>
      <c r="H108" s="29"/>
      <c r="I108" s="29"/>
      <c r="J108" s="31" t="s">
        <v>0</v>
      </c>
      <c r="K108" s="29"/>
    </row>
    <row r="109" spans="1:11" x14ac:dyDescent="0.35">
      <c r="A109" s="28">
        <v>7</v>
      </c>
      <c r="B109">
        <f>Table7[[#This Row],[Address ]]</f>
        <v>3727</v>
      </c>
      <c r="C109" t="str">
        <f>Table7[[#This Row],[Street Name ]]</f>
        <v>Sage Hill Drive NW</v>
      </c>
      <c r="D109" t="str">
        <f>Table7[[#This Row],[City/Town]]</f>
        <v>Calgary</v>
      </c>
      <c r="E109" s="29"/>
      <c r="F109" s="12">
        <f>Table7[[#This Row],[Contract start date ]]</f>
        <v>46296</v>
      </c>
      <c r="G109" s="29"/>
      <c r="H109" s="29"/>
      <c r="I109" s="29"/>
      <c r="J109" s="31" t="s">
        <v>0</v>
      </c>
      <c r="K109" s="29"/>
    </row>
    <row r="110" spans="1:11" x14ac:dyDescent="0.35">
      <c r="A110" s="28">
        <v>7</v>
      </c>
      <c r="B110">
        <f>Table7[[#This Row],[Address ]]</f>
        <v>2909</v>
      </c>
      <c r="C110" t="str">
        <f>Table7[[#This Row],[Street Name ]]</f>
        <v>17 Ave SW</v>
      </c>
      <c r="D110" t="str">
        <f>Table7[[#This Row],[City/Town]]</f>
        <v>Calgary</v>
      </c>
      <c r="E110" s="29"/>
      <c r="F110" s="12">
        <f>Table7[[#This Row],[Contract start date ]]</f>
        <v>46296</v>
      </c>
      <c r="G110" s="29"/>
      <c r="H110" s="29"/>
      <c r="I110" s="29"/>
      <c r="J110" s="31" t="s">
        <v>0</v>
      </c>
      <c r="K110" s="29"/>
    </row>
    <row r="111" spans="1:11" x14ac:dyDescent="0.35">
      <c r="A111" s="28">
        <v>7</v>
      </c>
      <c r="B111">
        <f>Table7[[#This Row],[Address ]]</f>
        <v>1027</v>
      </c>
      <c r="C111" t="str">
        <f>Table7[[#This Row],[Street Name ]]</f>
        <v>12 Avenue SW</v>
      </c>
      <c r="D111" t="str">
        <f>Table7[[#This Row],[City/Town]]</f>
        <v>Calgary</v>
      </c>
      <c r="E111" s="29"/>
      <c r="F111" s="12">
        <f>Table7[[#This Row],[Contract start date ]]</f>
        <v>46296</v>
      </c>
      <c r="G111" s="29"/>
      <c r="H111" s="29"/>
      <c r="I111" s="29"/>
      <c r="J111" s="31" t="s">
        <v>0</v>
      </c>
      <c r="K111" s="29"/>
    </row>
    <row r="112" spans="1:11" x14ac:dyDescent="0.35">
      <c r="A112" s="28">
        <v>7</v>
      </c>
      <c r="B112">
        <f>Table7[[#This Row],[Address ]]</f>
        <v>39</v>
      </c>
      <c r="C112" t="str">
        <f>Table7[[#This Row],[Street Name ]]</f>
        <v>Quarry Gate SE</v>
      </c>
      <c r="D112" t="str">
        <f>Table7[[#This Row],[City/Town]]</f>
        <v>Calgary</v>
      </c>
      <c r="E112" s="29"/>
      <c r="F112" s="12">
        <f>Table7[[#This Row],[Contract start date ]]</f>
        <v>46296</v>
      </c>
      <c r="G112" s="29"/>
      <c r="H112" s="29"/>
      <c r="I112" s="29"/>
      <c r="J112" s="31" t="s">
        <v>0</v>
      </c>
      <c r="K112" s="29"/>
    </row>
    <row r="113" spans="1:13" x14ac:dyDescent="0.35">
      <c r="A113" s="28">
        <v>7</v>
      </c>
      <c r="B113">
        <f>Table7[[#This Row],[Address ]]</f>
        <v>2035</v>
      </c>
      <c r="C113" t="str">
        <f>Table7[[#This Row],[Street Name ]]</f>
        <v>34 Avenue SW</v>
      </c>
      <c r="D113" t="str">
        <f>Table7[[#This Row],[City/Town]]</f>
        <v>Calgary</v>
      </c>
      <c r="E113" s="29"/>
      <c r="F113" s="12">
        <f>Table7[[#This Row],[Contract start date ]]</f>
        <v>46296</v>
      </c>
      <c r="G113" s="29"/>
      <c r="H113" s="29"/>
      <c r="I113" s="29"/>
      <c r="J113" s="31" t="s">
        <v>0</v>
      </c>
      <c r="K113" s="29"/>
    </row>
    <row r="114" spans="1:13" x14ac:dyDescent="0.35">
      <c r="A114" s="28">
        <v>7</v>
      </c>
      <c r="B114">
        <f>Table7[[#This Row],[Address ]]</f>
        <v>330</v>
      </c>
      <c r="C114" t="str">
        <f>Table7[[#This Row],[Street Name ]]</f>
        <v>15 Ave SW</v>
      </c>
      <c r="D114" t="str">
        <f>Table7[[#This Row],[City/Town]]</f>
        <v>Calgary</v>
      </c>
      <c r="E114" s="29"/>
      <c r="F114" s="12">
        <f>Table7[[#This Row],[Contract start date ]]</f>
        <v>46296</v>
      </c>
      <c r="G114" s="29"/>
      <c r="H114" s="29"/>
      <c r="I114" s="29"/>
      <c r="J114" s="31" t="s">
        <v>0</v>
      </c>
      <c r="K114" s="29"/>
    </row>
    <row r="115" spans="1:13" x14ac:dyDescent="0.35">
      <c r="A115" s="28">
        <v>7</v>
      </c>
      <c r="B115">
        <f>Table7[[#This Row],[Address ]]</f>
        <v>1829</v>
      </c>
      <c r="C115" t="str">
        <f>Table7[[#This Row],[Street Name ]]</f>
        <v>11 Ave SW</v>
      </c>
      <c r="D115" t="str">
        <f>Table7[[#This Row],[City/Town]]</f>
        <v>Calgary</v>
      </c>
      <c r="E115" s="29"/>
      <c r="F115" s="12">
        <f>Table7[[#This Row],[Contract start date ]]</f>
        <v>46296</v>
      </c>
      <c r="G115" s="29"/>
      <c r="H115" s="29"/>
      <c r="I115" s="29"/>
      <c r="J115" s="31" t="s">
        <v>0</v>
      </c>
      <c r="K115" s="29"/>
    </row>
    <row r="116" spans="1:13" x14ac:dyDescent="0.35">
      <c r="A116" s="28">
        <v>7</v>
      </c>
      <c r="B116">
        <f>Table7[[#This Row],[Address ]]</f>
        <v>1004</v>
      </c>
      <c r="C116" t="str">
        <f>Table7[[#This Row],[Street Name ]]</f>
        <v>Memorial Drive NW</v>
      </c>
      <c r="D116" t="str">
        <f>Table7[[#This Row],[City/Town]]</f>
        <v>Calgary</v>
      </c>
      <c r="E116" s="29"/>
      <c r="F116" s="12">
        <f>Table7[[#This Row],[Contract start date ]]</f>
        <v>46296</v>
      </c>
      <c r="G116" s="29"/>
      <c r="H116" s="29"/>
      <c r="I116" s="29"/>
      <c r="J116" s="31" t="s">
        <v>0</v>
      </c>
      <c r="K116" s="29"/>
    </row>
    <row r="117" spans="1:13" x14ac:dyDescent="0.35">
      <c r="A117" s="28">
        <v>7</v>
      </c>
      <c r="B117">
        <f>Table7[[#This Row],[Address ]]</f>
        <v>1235</v>
      </c>
      <c r="C117" t="str">
        <f>Table7[[#This Row],[Street Name ]]</f>
        <v>Cameron Ave SW</v>
      </c>
      <c r="D117" t="str">
        <f>Table7[[#This Row],[City/Town]]</f>
        <v>Calgary</v>
      </c>
      <c r="E117" s="29"/>
      <c r="F117" s="12">
        <f>Table7[[#This Row],[Contract start date ]]</f>
        <v>46296</v>
      </c>
      <c r="G117" s="29"/>
      <c r="H117" s="29"/>
      <c r="I117" s="29"/>
      <c r="J117" s="31" t="s">
        <v>0</v>
      </c>
      <c r="K117" s="29"/>
    </row>
    <row r="118" spans="1:13" x14ac:dyDescent="0.35">
      <c r="A118" s="28">
        <v>7</v>
      </c>
      <c r="B118" s="52" t="str">
        <f>Table7[[#This Row],[Address ]]</f>
        <v>5-170</v>
      </c>
      <c r="C118" s="28" t="str">
        <f>Table7[[#This Row],[Street Name ]]</f>
        <v>Spring Creek Common SW</v>
      </c>
      <c r="D118" s="28" t="str">
        <f>Table7[[#This Row],[City/Town]]</f>
        <v>Calgary</v>
      </c>
      <c r="E118" s="29"/>
      <c r="F118" s="53">
        <f>Table7[[#This Row],[Contract start date ]]</f>
        <v>46296</v>
      </c>
      <c r="G118" s="29"/>
      <c r="H118" s="29"/>
      <c r="I118" s="29"/>
      <c r="J118" s="28" t="s">
        <v>0</v>
      </c>
      <c r="K118" s="29"/>
    </row>
    <row r="119" spans="1:13" x14ac:dyDescent="0.35">
      <c r="A119" s="28">
        <v>7</v>
      </c>
      <c r="B119" s="52">
        <f>Table7[[#This Row],[Address ]]</f>
        <v>205</v>
      </c>
      <c r="C119" s="28" t="str">
        <f>Table7[[#This Row],[Street Name ]]</f>
        <v>Spring Creek Common SW</v>
      </c>
      <c r="D119" s="28" t="str">
        <f>Table7[[#This Row],[City/Town]]</f>
        <v>Calgary</v>
      </c>
      <c r="E119" s="29"/>
      <c r="F119" s="53">
        <f>Table7[[#This Row],[Contract start date ]]</f>
        <v>46296</v>
      </c>
      <c r="G119" s="29"/>
      <c r="H119" s="29"/>
      <c r="I119" s="29"/>
      <c r="J119" s="28" t="s">
        <v>0</v>
      </c>
      <c r="K119" s="29"/>
      <c r="L119" s="28"/>
      <c r="M119" s="28"/>
    </row>
    <row r="120" spans="1:13" x14ac:dyDescent="0.35">
      <c r="A120" s="28">
        <v>7</v>
      </c>
      <c r="B120" s="52">
        <f>Table7[[#This Row],[Address ]]</f>
        <v>200</v>
      </c>
      <c r="C120" s="28" t="str">
        <f>Table7[[#This Row],[Street Name ]]</f>
        <v>Hidden Hills Terrace NW</v>
      </c>
      <c r="D120" s="28" t="str">
        <f>Table7[[#This Row],[City/Town]]</f>
        <v>Calgary</v>
      </c>
      <c r="E120" s="29"/>
      <c r="F120" s="53">
        <f>Table7[[#This Row],[Contract start date ]]</f>
        <v>46357</v>
      </c>
      <c r="G120" s="29"/>
      <c r="H120" s="29"/>
      <c r="I120" s="29"/>
      <c r="J120" s="28" t="s">
        <v>0</v>
      </c>
      <c r="K120" s="29"/>
      <c r="L120" s="28"/>
      <c r="M120" s="28"/>
    </row>
    <row r="121" spans="1:13" x14ac:dyDescent="0.35">
      <c r="A121" s="28">
        <v>7</v>
      </c>
      <c r="B121" s="52">
        <f>Table7[[#This Row],[Address ]]</f>
        <v>930</v>
      </c>
      <c r="C121" s="28" t="str">
        <f>Table7[[#This Row],[Street Name ]]</f>
        <v>16 Ave SW</v>
      </c>
      <c r="D121" s="28" t="str">
        <f>Table7[[#This Row],[City/Town]]</f>
        <v>Calgary</v>
      </c>
      <c r="E121" s="29"/>
      <c r="F121" s="53">
        <f>Table7[[#This Row],[Contract start date ]]</f>
        <v>46661</v>
      </c>
      <c r="G121" s="29"/>
      <c r="H121" s="29"/>
      <c r="I121" s="29"/>
      <c r="J121" s="28" t="s">
        <v>0</v>
      </c>
      <c r="K121" s="29"/>
      <c r="L121" s="28"/>
      <c r="M121" s="28"/>
    </row>
    <row r="122" spans="1:13" x14ac:dyDescent="0.35">
      <c r="A122" s="28">
        <v>7</v>
      </c>
      <c r="B122" s="52">
        <f>Table7[[#This Row],[Address ]]</f>
        <v>118</v>
      </c>
      <c r="C122" s="28" t="str">
        <f>Table7[[#This Row],[Street Name ]]</f>
        <v>16 Ave SW</v>
      </c>
      <c r="D122" s="28" t="str">
        <f>Table7[[#This Row],[City/Town]]</f>
        <v>Calgary</v>
      </c>
      <c r="E122" s="29"/>
      <c r="F122" s="53">
        <f>Table7[[#This Row],[Contract start date ]]</f>
        <v>46296</v>
      </c>
      <c r="G122" s="29"/>
      <c r="H122" s="29"/>
      <c r="I122" s="29"/>
      <c r="J122" s="28" t="s">
        <v>0</v>
      </c>
      <c r="K122" s="29"/>
      <c r="L122" s="28"/>
      <c r="M122" s="28"/>
    </row>
    <row r="123" spans="1:13" x14ac:dyDescent="0.35">
      <c r="A123" s="28">
        <v>7</v>
      </c>
      <c r="B123" s="52">
        <f>Table7[[#This Row],[Address ]]</f>
        <v>1338</v>
      </c>
      <c r="C123" s="28" t="str">
        <f>Table7[[#This Row],[Street Name ]]</f>
        <v>16 Ave SW</v>
      </c>
      <c r="D123" s="28" t="str">
        <f>Table7[[#This Row],[City/Town]]</f>
        <v>Calgary</v>
      </c>
      <c r="E123" s="29"/>
      <c r="F123" s="53">
        <f>Table7[[#This Row],[Contract start date ]]</f>
        <v>46296</v>
      </c>
      <c r="G123" s="29"/>
      <c r="H123" s="29"/>
      <c r="I123" s="29"/>
      <c r="J123" s="28" t="s">
        <v>0</v>
      </c>
      <c r="K123" s="29"/>
      <c r="L123" s="28"/>
      <c r="M123" s="28"/>
    </row>
    <row r="124" spans="1:13" x14ac:dyDescent="0.35">
      <c r="A124" s="28">
        <v>7</v>
      </c>
      <c r="B124" s="52">
        <f>Table7[[#This Row],[Address ]]</f>
        <v>133</v>
      </c>
      <c r="C124" s="28" t="str">
        <f>Table7[[#This Row],[Street Name ]]</f>
        <v>25th Ave SW</v>
      </c>
      <c r="D124" s="28" t="str">
        <f>Table7[[#This Row],[City/Town]]</f>
        <v>Calgary</v>
      </c>
      <c r="E124" s="29"/>
      <c r="F124" s="53">
        <f>Table7[[#This Row],[Contract start date ]]</f>
        <v>46296</v>
      </c>
      <c r="G124" s="29"/>
      <c r="H124" s="29"/>
      <c r="I124" s="29"/>
      <c r="J124" s="28" t="s">
        <v>0</v>
      </c>
      <c r="K124" s="29"/>
      <c r="L124" s="28"/>
      <c r="M124" s="28"/>
    </row>
    <row r="125" spans="1:13" x14ac:dyDescent="0.35">
      <c r="A125" s="28">
        <v>7</v>
      </c>
      <c r="B125" s="52" t="str">
        <f>Table7[[#This Row],[Address ]]</f>
        <v>60, 70, 80, 90</v>
      </c>
      <c r="C125" s="28" t="str">
        <f>Table7[[#This Row],[Street Name ]]</f>
        <v>Glamis Drive SW</v>
      </c>
      <c r="D125" s="28" t="str">
        <f>Table7[[#This Row],[City/Town]]</f>
        <v>Calgary</v>
      </c>
      <c r="E125" s="29"/>
      <c r="F125" s="53">
        <f>Table7[[#This Row],[Contract start date ]]</f>
        <v>46296</v>
      </c>
      <c r="G125" s="29"/>
      <c r="H125" s="29"/>
      <c r="I125" s="29"/>
      <c r="J125" s="28" t="s">
        <v>0</v>
      </c>
      <c r="K125" s="29"/>
      <c r="L125" s="28"/>
      <c r="M125" s="28"/>
    </row>
    <row r="126" spans="1:13" x14ac:dyDescent="0.35">
      <c r="A126" s="28">
        <v>7</v>
      </c>
      <c r="B126" s="52">
        <f>Table7[[#This Row],[Address ]]</f>
        <v>809</v>
      </c>
      <c r="C126" s="28" t="str">
        <f>Table7[[#This Row],[Street Name ]]</f>
        <v>4th St NE</v>
      </c>
      <c r="D126" s="28" t="str">
        <f>Table7[[#This Row],[City/Town]]</f>
        <v>Calgary</v>
      </c>
      <c r="E126" s="29"/>
      <c r="F126" s="53">
        <f>Table7[[#This Row],[Contract start date ]]</f>
        <v>46296</v>
      </c>
      <c r="G126" s="29"/>
      <c r="H126" s="29"/>
      <c r="I126" s="29"/>
      <c r="J126" s="28" t="s">
        <v>0</v>
      </c>
      <c r="K126" s="29"/>
      <c r="L126" s="28"/>
      <c r="M126" s="28"/>
    </row>
    <row r="127" spans="1:13" x14ac:dyDescent="0.35">
      <c r="A127" s="28">
        <v>7</v>
      </c>
      <c r="B127" s="52">
        <f>Table7[[#This Row],[Address ]]</f>
        <v>300</v>
      </c>
      <c r="C127" s="28" t="str">
        <f>Table7[[#This Row],[Street Name ]]</f>
        <v>Evanscreek Court NW</v>
      </c>
      <c r="D127" s="28" t="str">
        <f>Table7[[#This Row],[City/Town]]</f>
        <v>Calgary</v>
      </c>
      <c r="E127" s="29"/>
      <c r="F127" s="53">
        <f>Table7[[#This Row],[Contract start date ]]</f>
        <v>46296</v>
      </c>
      <c r="G127" s="29"/>
      <c r="H127" s="29"/>
      <c r="I127" s="29"/>
      <c r="J127" s="28" t="s">
        <v>0</v>
      </c>
      <c r="K127" s="29"/>
      <c r="L127" s="28"/>
      <c r="M127" s="28"/>
    </row>
    <row r="128" spans="1:13" x14ac:dyDescent="0.35">
      <c r="A128" s="28">
        <v>7</v>
      </c>
      <c r="B128" s="52">
        <f>Table7[[#This Row],[Address ]]</f>
        <v>15304</v>
      </c>
      <c r="C128" s="28" t="str">
        <f>Table7[[#This Row],[Street Name ]]</f>
        <v>Bannister Road SE</v>
      </c>
      <c r="D128" s="28" t="str">
        <f>Table7[[#This Row],[City/Town]]</f>
        <v>Calgary</v>
      </c>
      <c r="E128" s="29"/>
      <c r="F128" s="53">
        <f>Table7[[#This Row],[Contract start date ]]</f>
        <v>46296</v>
      </c>
      <c r="G128" s="29"/>
      <c r="H128" s="29"/>
      <c r="I128" s="29"/>
      <c r="J128" s="28" t="s">
        <v>0</v>
      </c>
      <c r="K128" s="29"/>
      <c r="L128" s="28"/>
      <c r="M128" s="28"/>
    </row>
    <row r="129" spans="1:13" x14ac:dyDescent="0.35">
      <c r="A129" s="28">
        <v>7</v>
      </c>
      <c r="B129" s="52">
        <f>Table7[[#This Row],[Address ]]</f>
        <v>30</v>
      </c>
      <c r="C129" s="28" t="str">
        <f>Table7[[#This Row],[Street Name ]]</f>
        <v>Richard Court SW</v>
      </c>
      <c r="D129" s="28" t="str">
        <f>Table7[[#This Row],[City/Town]]</f>
        <v>Calgary</v>
      </c>
      <c r="E129" s="29"/>
      <c r="F129" s="53">
        <f>Table7[[#This Row],[Contract start date ]]</f>
        <v>46296</v>
      </c>
      <c r="G129" s="29"/>
      <c r="H129" s="29"/>
      <c r="I129" s="29"/>
      <c r="J129" s="28" t="s">
        <v>0</v>
      </c>
      <c r="K129" s="29"/>
      <c r="L129" s="28"/>
      <c r="M129" s="28"/>
    </row>
    <row r="130" spans="1:13" x14ac:dyDescent="0.35">
      <c r="A130" s="28">
        <v>7</v>
      </c>
      <c r="B130" s="52">
        <f>Table7[[#This Row],[Address ]]</f>
        <v>25</v>
      </c>
      <c r="C130" s="28" t="str">
        <f>Table7[[#This Row],[Street Name ]]</f>
        <v>Richard Place SW</v>
      </c>
      <c r="D130" s="28" t="str">
        <f>Table7[[#This Row],[City/Town]]</f>
        <v>Calgary</v>
      </c>
      <c r="E130" s="29"/>
      <c r="F130" s="53">
        <f>Table7[[#This Row],[Contract start date ]]</f>
        <v>46296</v>
      </c>
      <c r="G130" s="29"/>
      <c r="H130" s="29"/>
      <c r="I130" s="29"/>
      <c r="J130" s="28" t="s">
        <v>0</v>
      </c>
      <c r="K130" s="29"/>
      <c r="L130" s="28"/>
      <c r="M130" s="28"/>
    </row>
    <row r="131" spans="1:13" x14ac:dyDescent="0.35">
      <c r="A131" s="28">
        <v>7</v>
      </c>
      <c r="B131" s="52">
        <f>Table7[[#This Row],[Address ]]</f>
        <v>540</v>
      </c>
      <c r="C131" s="28" t="str">
        <f>Table7[[#This Row],[Street Name ]]</f>
        <v>14th ave SW</v>
      </c>
      <c r="D131" s="28" t="str">
        <f>Table7[[#This Row],[City/Town]]</f>
        <v>Calgary</v>
      </c>
      <c r="E131" s="29"/>
      <c r="F131" s="53">
        <f>Table7[[#This Row],[Contract start date ]]</f>
        <v>46296</v>
      </c>
      <c r="G131" s="29"/>
      <c r="H131" s="29"/>
      <c r="I131" s="29"/>
      <c r="J131" s="28" t="s">
        <v>0</v>
      </c>
      <c r="K131" s="29"/>
      <c r="L131" s="28"/>
      <c r="M131" s="28"/>
    </row>
    <row r="132" spans="1:13" x14ac:dyDescent="0.35">
      <c r="A132" s="28">
        <v>7</v>
      </c>
      <c r="B132" s="52">
        <f>Table7[[#This Row],[Address ]]</f>
        <v>1727</v>
      </c>
      <c r="C132" s="28" t="str">
        <f>Table7[[#This Row],[Street Name ]]</f>
        <v>13th Street SW</v>
      </c>
      <c r="D132" s="28" t="str">
        <f>Table7[[#This Row],[City/Town]]</f>
        <v>Calgary</v>
      </c>
      <c r="E132" s="29"/>
      <c r="F132" s="53">
        <f>Table7[[#This Row],[Contract start date ]]</f>
        <v>46296</v>
      </c>
      <c r="G132" s="29"/>
      <c r="H132" s="29"/>
      <c r="I132" s="29"/>
      <c r="J132" s="28" t="s">
        <v>0</v>
      </c>
      <c r="K132" s="29"/>
      <c r="L132" s="28"/>
      <c r="M132" s="28"/>
    </row>
    <row r="133" spans="1:13" x14ac:dyDescent="0.35">
      <c r="A133" s="28">
        <v>7</v>
      </c>
      <c r="B133" s="52" t="str">
        <f>Table7[[#This Row],[Address ]]</f>
        <v>35 &amp; 63</v>
      </c>
      <c r="C133" s="28" t="str">
        <f>Table7[[#This Row],[Street Name ]]</f>
        <v>Inglewood Park SE</v>
      </c>
      <c r="D133" s="28" t="str">
        <f>Table7[[#This Row],[City/Town]]</f>
        <v>Calgary</v>
      </c>
      <c r="E133" s="29"/>
      <c r="F133" s="53">
        <f>Table7[[#This Row],[Contract start date ]]</f>
        <v>46296</v>
      </c>
      <c r="G133" s="29"/>
      <c r="H133" s="29"/>
      <c r="I133" s="29"/>
      <c r="J133" s="28" t="s">
        <v>0</v>
      </c>
      <c r="K133" s="29"/>
      <c r="L133" s="28"/>
      <c r="M133" s="28"/>
    </row>
    <row r="134" spans="1:13" x14ac:dyDescent="0.35">
      <c r="A134" s="28">
        <v>7</v>
      </c>
      <c r="B134" s="52">
        <f>Table7[[#This Row],[Address ]]</f>
        <v>6630</v>
      </c>
      <c r="C134" s="28" t="str">
        <f>Table7[[#This Row],[Street Name ]]</f>
        <v>Bowwood Drive NW</v>
      </c>
      <c r="D134" s="28" t="str">
        <f>Table7[[#This Row],[City/Town]]</f>
        <v>Calgary</v>
      </c>
      <c r="E134" s="29"/>
      <c r="F134" s="53">
        <f>Table7[[#This Row],[Contract start date ]]</f>
        <v>46296</v>
      </c>
      <c r="G134" s="29"/>
      <c r="H134" s="29"/>
      <c r="I134" s="29"/>
      <c r="J134" s="28" t="s">
        <v>0</v>
      </c>
      <c r="K134" s="29"/>
      <c r="L134" s="28"/>
      <c r="M134" s="28"/>
    </row>
    <row r="135" spans="1:13" x14ac:dyDescent="0.35">
      <c r="A135" s="28">
        <v>7</v>
      </c>
      <c r="B135" s="52">
        <f>Table7[[#This Row],[Address ]]</f>
        <v>707</v>
      </c>
      <c r="C135" s="28" t="str">
        <f>Table7[[#This Row],[Street Name ]]</f>
        <v>4th St NE</v>
      </c>
      <c r="D135" s="28" t="str">
        <f>Table7[[#This Row],[City/Town]]</f>
        <v>Calgary</v>
      </c>
      <c r="E135" s="29"/>
      <c r="F135" s="53">
        <f>Table7[[#This Row],[Contract start date ]]</f>
        <v>46296</v>
      </c>
      <c r="G135" s="29"/>
      <c r="H135" s="29"/>
      <c r="I135" s="29"/>
      <c r="J135" s="28" t="s">
        <v>0</v>
      </c>
      <c r="K135" s="29"/>
      <c r="L135" s="28"/>
      <c r="M135" s="28"/>
    </row>
    <row r="136" spans="1:13" x14ac:dyDescent="0.35">
      <c r="A136" s="28">
        <v>7</v>
      </c>
      <c r="B136" s="52">
        <f>Table7[[#This Row],[Address ]]</f>
        <v>721</v>
      </c>
      <c r="C136" s="28" t="str">
        <f>Table7[[#This Row],[Street Name ]]</f>
        <v>4th St NE</v>
      </c>
      <c r="D136" s="28" t="str">
        <f>Table7[[#This Row],[City/Town]]</f>
        <v>Calgary</v>
      </c>
      <c r="E136" s="29"/>
      <c r="F136" s="53">
        <f>Table7[[#This Row],[Contract start date ]]</f>
        <v>46296</v>
      </c>
      <c r="G136" s="29"/>
      <c r="H136" s="29"/>
      <c r="I136" s="29"/>
      <c r="J136" s="28" t="s">
        <v>0</v>
      </c>
      <c r="K136" s="29"/>
      <c r="L136" s="28"/>
      <c r="M136" s="28"/>
    </row>
    <row r="137" spans="1:13" x14ac:dyDescent="0.35">
      <c r="A137" s="28">
        <v>7</v>
      </c>
      <c r="B137" s="52">
        <f>Table7[[#This Row],[Address ]]</f>
        <v>1955</v>
      </c>
      <c r="C137" s="28" t="str">
        <f>Table7[[#This Row],[Street Name ]]</f>
        <v>Mahogany Boulevard SE</v>
      </c>
      <c r="D137" s="28" t="str">
        <f>Table7[[#This Row],[City/Town]]</f>
        <v>Calgary</v>
      </c>
      <c r="E137" s="29"/>
      <c r="F137" s="53">
        <f>Table7[[#This Row],[Contract start date ]]</f>
        <v>46784</v>
      </c>
      <c r="G137" s="29"/>
      <c r="H137" s="29"/>
      <c r="I137" s="29"/>
      <c r="J137" s="28" t="s">
        <v>0</v>
      </c>
      <c r="K137" s="29"/>
      <c r="L137" s="28"/>
      <c r="M137" s="28"/>
    </row>
    <row r="138" spans="1:13" x14ac:dyDescent="0.35">
      <c r="A138" s="28">
        <v>7</v>
      </c>
      <c r="B138" s="52">
        <f>Table7[[#This Row],[Address ]]</f>
        <v>234</v>
      </c>
      <c r="C138" s="28" t="str">
        <f>Table7[[#This Row],[Street Name ]]</f>
        <v>Marina Cove SW</v>
      </c>
      <c r="D138" s="28" t="str">
        <f>Table7[[#This Row],[City/Town]]</f>
        <v>Calgary</v>
      </c>
      <c r="E138" s="29"/>
      <c r="F138" s="53">
        <f>Table7[[#This Row],[Contract start date ]]</f>
        <v>46784</v>
      </c>
      <c r="G138" s="29"/>
      <c r="H138" s="29"/>
      <c r="I138" s="29"/>
      <c r="J138" s="28" t="s">
        <v>0</v>
      </c>
      <c r="K138" s="29"/>
      <c r="L138" s="28"/>
      <c r="M138" s="28"/>
    </row>
    <row r="139" spans="1:13" x14ac:dyDescent="0.35">
      <c r="A139" s="28">
        <v>7</v>
      </c>
      <c r="B139" s="52">
        <f>Table7[[#This Row],[Address ]]</f>
        <v>1359</v>
      </c>
      <c r="C139" s="28" t="str">
        <f>Table7[[#This Row],[Street Name ]]</f>
        <v>69 st SW</v>
      </c>
      <c r="D139" s="28" t="str">
        <f>Table7[[#This Row],[City/Town]]</f>
        <v>Calgary</v>
      </c>
      <c r="E139" s="29"/>
      <c r="F139" s="53">
        <f>Table7[[#This Row],[Contract start date ]]</f>
        <v>46327</v>
      </c>
      <c r="G139" s="29"/>
      <c r="H139" s="29"/>
      <c r="I139" s="29"/>
      <c r="J139" s="28" t="s">
        <v>0</v>
      </c>
      <c r="K139" s="29"/>
      <c r="L139" s="28"/>
      <c r="M139" s="28"/>
    </row>
    <row r="140" spans="1:13" x14ac:dyDescent="0.35">
      <c r="A140" s="28">
        <v>7</v>
      </c>
      <c r="B140" s="52">
        <f>Table7[[#This Row],[Address ]]</f>
        <v>21</v>
      </c>
      <c r="C140" s="28" t="str">
        <f>Table7[[#This Row],[Street Name ]]</f>
        <v>Signal Hill Lane SW</v>
      </c>
      <c r="D140" s="28" t="str">
        <f>Table7[[#This Row],[City/Town]]</f>
        <v>Calgary</v>
      </c>
      <c r="E140" s="29"/>
      <c r="F140" s="53">
        <f>Table7[[#This Row],[Contract start date ]]</f>
        <v>46296</v>
      </c>
      <c r="G140" s="29"/>
      <c r="H140" s="29"/>
      <c r="I140" s="29"/>
      <c r="J140" s="28" t="s">
        <v>0</v>
      </c>
      <c r="K140" s="29"/>
      <c r="L140" s="28"/>
      <c r="M140" s="28"/>
    </row>
    <row r="141" spans="1:13" x14ac:dyDescent="0.35">
      <c r="A141" s="28">
        <v>7</v>
      </c>
      <c r="B141" s="52">
        <f>Table7[[#This Row],[Address ]]</f>
        <v>7808</v>
      </c>
      <c r="C141" s="28" t="str">
        <f>Table7[[#This Row],[Street Name ]]</f>
        <v>Hunterview Dr</v>
      </c>
      <c r="D141" s="28" t="str">
        <f>Table7[[#This Row],[City/Town]]</f>
        <v>Calgary</v>
      </c>
      <c r="E141" s="29"/>
      <c r="F141" s="53">
        <f>Table7[[#This Row],[Contract start date ]]</f>
        <v>46296</v>
      </c>
      <c r="G141" s="29"/>
      <c r="H141" s="29"/>
      <c r="I141" s="29"/>
      <c r="J141" s="28" t="s">
        <v>0</v>
      </c>
      <c r="K141" s="29"/>
      <c r="L141" s="28"/>
      <c r="M141" s="28"/>
    </row>
    <row r="142" spans="1:13" x14ac:dyDescent="0.35">
      <c r="A142" s="28">
        <v>7</v>
      </c>
      <c r="B142" s="52">
        <f>Table7[[#This Row],[Address ]]</f>
        <v>5000</v>
      </c>
      <c r="C142" s="28" t="str">
        <f>Table7[[#This Row],[Street Name ]]</f>
        <v>Somervale Court SW</v>
      </c>
      <c r="D142" s="28" t="str">
        <f>Table7[[#This Row],[City/Town]]</f>
        <v>Calgary</v>
      </c>
      <c r="E142" s="29"/>
      <c r="F142" s="53">
        <f>Table7[[#This Row],[Contract start date ]]</f>
        <v>46296</v>
      </c>
      <c r="G142" s="29"/>
      <c r="H142" s="29"/>
      <c r="I142" s="29"/>
      <c r="J142" s="28" t="s">
        <v>0</v>
      </c>
      <c r="K142" s="29"/>
      <c r="L142" s="28"/>
      <c r="M142" s="28"/>
    </row>
    <row r="143" spans="1:13" x14ac:dyDescent="0.35">
      <c r="A143" s="28">
        <v>7</v>
      </c>
      <c r="B143" s="52">
        <f>Table7[[#This Row],[Address ]]</f>
        <v>1637</v>
      </c>
      <c r="C143" s="28" t="str">
        <f>Table7[[#This Row],[Street Name ]]</f>
        <v>20 Ave NW</v>
      </c>
      <c r="D143" s="28" t="str">
        <f>Table7[[#This Row],[City/Town]]</f>
        <v>Calgary</v>
      </c>
      <c r="E143" s="29"/>
      <c r="F143" s="53">
        <f>Table7[[#This Row],[Contract start date ]]</f>
        <v>46296</v>
      </c>
      <c r="G143" s="29"/>
      <c r="H143" s="29"/>
      <c r="I143" s="29"/>
      <c r="J143" s="28" t="s">
        <v>0</v>
      </c>
      <c r="K143" s="29"/>
      <c r="L143" s="28"/>
      <c r="M143" s="28"/>
    </row>
    <row r="144" spans="1:13" x14ac:dyDescent="0.35">
      <c r="A144" s="28">
        <v>7</v>
      </c>
      <c r="B144" s="52">
        <f>Table7[[#This Row],[Address ]]</f>
        <v>2</v>
      </c>
      <c r="C144" s="28" t="str">
        <f>Table7[[#This Row],[Street Name ]]</f>
        <v>Hemlock Crescent SW</v>
      </c>
      <c r="D144" s="28" t="str">
        <f>Table7[[#This Row],[City/Town]]</f>
        <v>Calgary</v>
      </c>
      <c r="E144" s="29"/>
      <c r="F144" s="53">
        <f>Table7[[#This Row],[Contract start date ]]</f>
        <v>46296</v>
      </c>
      <c r="G144" s="29"/>
      <c r="H144" s="29"/>
      <c r="I144" s="29"/>
      <c r="J144" s="28" t="s">
        <v>0</v>
      </c>
      <c r="K144" s="29"/>
      <c r="L144" s="28"/>
      <c r="M144" s="28"/>
    </row>
    <row r="145" spans="1:13" x14ac:dyDescent="0.35">
      <c r="A145" s="28">
        <v>7</v>
      </c>
      <c r="B145" s="52">
        <f>Table7[[#This Row],[Address ]]</f>
        <v>10</v>
      </c>
      <c r="C145" s="28" t="str">
        <f>Table7[[#This Row],[Street Name ]]</f>
        <v>Shawnee Hill</v>
      </c>
      <c r="D145" s="28" t="str">
        <f>Table7[[#This Row],[City/Town]]</f>
        <v>Calgary</v>
      </c>
      <c r="E145" s="29"/>
      <c r="F145" s="53">
        <f>Table7[[#This Row],[Contract start date ]]</f>
        <v>46296</v>
      </c>
      <c r="G145" s="29"/>
      <c r="H145" s="29"/>
      <c r="I145" s="29"/>
      <c r="J145" s="28" t="s">
        <v>0</v>
      </c>
      <c r="K145" s="29"/>
      <c r="L145" s="28"/>
      <c r="M145" s="28"/>
    </row>
    <row r="146" spans="1:13" x14ac:dyDescent="0.35">
      <c r="A146" s="28">
        <v>7</v>
      </c>
      <c r="B146" s="52">
        <f>Table7[[#This Row],[Address ]]</f>
        <v>10</v>
      </c>
      <c r="C146" s="28" t="str">
        <f>Table7[[#This Row],[Street Name ]]</f>
        <v>Country Village Park</v>
      </c>
      <c r="D146" s="28" t="str">
        <f>Table7[[#This Row],[City/Town]]</f>
        <v>Calgary</v>
      </c>
      <c r="E146" s="29"/>
      <c r="F146" s="53">
        <f>Table7[[#This Row],[Contract start date ]]</f>
        <v>46296</v>
      </c>
      <c r="G146" s="29"/>
      <c r="H146" s="29"/>
      <c r="I146" s="29"/>
      <c r="J146" s="28" t="s">
        <v>0</v>
      </c>
      <c r="K146" s="29"/>
      <c r="L146" s="28"/>
      <c r="M146" s="28"/>
    </row>
    <row r="147" spans="1:13" x14ac:dyDescent="0.35">
      <c r="A147" s="28">
        <v>7</v>
      </c>
      <c r="B147" s="52">
        <f>Table7[[#This Row],[Address ]]</f>
        <v>4</v>
      </c>
      <c r="C147" s="28" t="str">
        <f>Table7[[#This Row],[Street Name ]]</f>
        <v>Douglasview Park SE</v>
      </c>
      <c r="D147" s="28" t="str">
        <f>Table7[[#This Row],[City/Town]]</f>
        <v>Calgary</v>
      </c>
      <c r="E147" s="29"/>
      <c r="F147" s="53">
        <f>Table7[[#This Row],[Contract start date ]]</f>
        <v>46296</v>
      </c>
      <c r="G147" s="29"/>
      <c r="H147" s="29"/>
      <c r="I147" s="29"/>
      <c r="J147" s="28" t="s">
        <v>0</v>
      </c>
      <c r="K147" s="29"/>
      <c r="L147" s="28"/>
      <c r="M147" s="28"/>
    </row>
    <row r="148" spans="1:13" x14ac:dyDescent="0.35">
      <c r="A148" s="28">
        <v>7</v>
      </c>
      <c r="B148" s="52">
        <f>Table7[[#This Row],[Address ]]</f>
        <v>100</v>
      </c>
      <c r="C148" s="28" t="str">
        <f>Table7[[#This Row],[Street Name ]]</f>
        <v>Auburn Bay Link</v>
      </c>
      <c r="D148" s="28" t="str">
        <f>Table7[[#This Row],[City/Town]]</f>
        <v>Calgary</v>
      </c>
      <c r="E148" s="29"/>
      <c r="F148" s="53">
        <f>Table7[[#This Row],[Contract start date ]]</f>
        <v>46296</v>
      </c>
      <c r="G148" s="29"/>
      <c r="H148" s="29"/>
      <c r="I148" s="29"/>
      <c r="J148" s="28" t="s">
        <v>0</v>
      </c>
      <c r="K148" s="29"/>
      <c r="L148" s="28"/>
      <c r="M148" s="28"/>
    </row>
    <row r="149" spans="1:13" x14ac:dyDescent="0.35">
      <c r="A149" s="28">
        <v>7</v>
      </c>
      <c r="B149" s="52">
        <f>Table7[[#This Row],[Address ]]</f>
        <v>117</v>
      </c>
      <c r="C149" s="28" t="str">
        <f>Table7[[#This Row],[Street Name ]]</f>
        <v>19 Ave NE</v>
      </c>
      <c r="D149" s="28" t="str">
        <f>Table7[[#This Row],[City/Town]]</f>
        <v>Calgary</v>
      </c>
      <c r="E149" s="29"/>
      <c r="F149" s="53">
        <f>Table7[[#This Row],[Contract start date ]]</f>
        <v>46296</v>
      </c>
      <c r="G149" s="29"/>
      <c r="H149" s="29"/>
      <c r="I149" s="29"/>
      <c r="J149" s="28" t="s">
        <v>0</v>
      </c>
      <c r="K149" s="29"/>
      <c r="L149" s="28"/>
      <c r="M149" s="28"/>
    </row>
    <row r="150" spans="1:13" x14ac:dyDescent="0.35">
      <c r="A150" s="28">
        <v>7</v>
      </c>
      <c r="B150" s="52">
        <f>Table7[[#This Row],[Address ]]</f>
        <v>420</v>
      </c>
      <c r="C150" s="28" t="str">
        <f>Table7[[#This Row],[Street Name ]]</f>
        <v>Quarry Way SE</v>
      </c>
      <c r="D150" s="28" t="str">
        <f>Table7[[#This Row],[City/Town]]</f>
        <v>Calgary</v>
      </c>
      <c r="E150" s="29"/>
      <c r="F150" s="54" t="str">
        <f>Table7[[#This Row],[Contract start date ]]</f>
        <v>TBD</v>
      </c>
      <c r="G150" s="29"/>
      <c r="H150" s="29"/>
      <c r="I150" s="29"/>
      <c r="J150" s="28" t="s">
        <v>0</v>
      </c>
      <c r="K150" s="29"/>
      <c r="L150" s="28"/>
      <c r="M150" s="28"/>
    </row>
    <row r="151" spans="1:13" x14ac:dyDescent="0.35">
      <c r="A151" s="28">
        <v>7</v>
      </c>
      <c r="B151" s="52">
        <f>Table7[[#This Row],[Address ]]</f>
        <v>4440</v>
      </c>
      <c r="C151" s="28" t="str">
        <f>Table7[[#This Row],[Street Name ]]</f>
        <v>14 Street NW</v>
      </c>
      <c r="D151" s="28" t="str">
        <f>Table7[[#This Row],[City/Town]]</f>
        <v>Calgary</v>
      </c>
      <c r="E151" s="29"/>
      <c r="F151" s="54" t="str">
        <f>Table7[[#This Row],[Contract start date ]]</f>
        <v>TBD</v>
      </c>
      <c r="G151" s="29"/>
      <c r="H151" s="29"/>
      <c r="I151" s="29"/>
      <c r="J151" s="28" t="s">
        <v>0</v>
      </c>
      <c r="K151" s="29"/>
      <c r="L151" s="28"/>
      <c r="M151" s="28"/>
    </row>
    <row r="152" spans="1:13" x14ac:dyDescent="0.35">
      <c r="A152" s="28">
        <v>7</v>
      </c>
      <c r="B152" s="52">
        <f>Table7[[#This Row],[Address ]]</f>
        <v>1805</v>
      </c>
      <c r="C152" s="28" t="str">
        <f>Table7[[#This Row],[Street Name ]]</f>
        <v>26 Ave SW</v>
      </c>
      <c r="D152" s="28" t="str">
        <f>Table7[[#This Row],[City/Town]]</f>
        <v>Calgary</v>
      </c>
      <c r="E152" s="29"/>
      <c r="F152" s="53">
        <f>Table7[[#This Row],[Contract start date ]]</f>
        <v>46721</v>
      </c>
      <c r="G152" s="29"/>
      <c r="H152" s="29"/>
      <c r="I152" s="29"/>
      <c r="J152" s="28" t="s">
        <v>0</v>
      </c>
      <c r="K152" s="29"/>
      <c r="L152" s="28"/>
      <c r="M152" s="28"/>
    </row>
    <row r="153" spans="1:13" x14ac:dyDescent="0.35">
      <c r="A153" s="28">
        <v>7</v>
      </c>
      <c r="B153" s="52">
        <f>Table7[[#This Row],[Address ]]</f>
        <v>2209</v>
      </c>
      <c r="C153" s="28" t="str">
        <f>Table7[[#This Row],[Street Name ]]</f>
        <v>14th St SW</v>
      </c>
      <c r="D153" s="28" t="str">
        <f>Table7[[#This Row],[City/Town]]</f>
        <v>Calgary</v>
      </c>
      <c r="E153" s="29"/>
      <c r="F153" s="53">
        <f>Table7[[#This Row],[Contract start date ]]</f>
        <v>46511</v>
      </c>
      <c r="G153" s="29"/>
      <c r="H153" s="29"/>
      <c r="I153" s="29"/>
      <c r="J153" s="28" t="s">
        <v>0</v>
      </c>
      <c r="K153" s="29"/>
      <c r="L153" s="28"/>
      <c r="M153" s="28"/>
    </row>
    <row r="154" spans="1:13" x14ac:dyDescent="0.35">
      <c r="A154" s="28">
        <v>7</v>
      </c>
      <c r="B154" s="52">
        <f>Table7[[#This Row],[Address ]]</f>
        <v>121</v>
      </c>
      <c r="C154" s="28" t="str">
        <f>Table7[[#This Row],[Street Name ]]</f>
        <v xml:space="preserve">24 Ave SW </v>
      </c>
      <c r="D154" s="28" t="str">
        <f>Table7[[#This Row],[City/Town]]</f>
        <v>Calgary</v>
      </c>
      <c r="E154" s="29"/>
      <c r="F154" s="53">
        <f>Table7[[#This Row],[Contract start date ]]</f>
        <v>46976</v>
      </c>
      <c r="G154" s="29"/>
      <c r="H154" s="29"/>
      <c r="I154" s="29"/>
      <c r="J154" s="28" t="s">
        <v>0</v>
      </c>
      <c r="K154" s="29"/>
      <c r="L154" s="28"/>
      <c r="M154" s="28"/>
    </row>
    <row r="155" spans="1:13" x14ac:dyDescent="0.35">
      <c r="A155" s="28">
        <v>7</v>
      </c>
      <c r="B155" s="52" t="str">
        <f>Table7[[#This Row],[Address ]]</f>
        <v>16-40</v>
      </c>
      <c r="C155" s="28" t="str">
        <f>Table7[[#This Row],[Street Name ]]</f>
        <v>Aspen Hills Green SW</v>
      </c>
      <c r="D155" s="28" t="str">
        <f>Table7[[#This Row],[City/Town]]</f>
        <v>Calgary</v>
      </c>
      <c r="E155" s="29"/>
      <c r="F155" s="53">
        <f>Table7[[#This Row],[Contract start date ]]</f>
        <v>46296</v>
      </c>
      <c r="G155" s="29"/>
      <c r="H155" s="29"/>
      <c r="I155" s="29"/>
      <c r="J155" s="28" t="s">
        <v>0</v>
      </c>
      <c r="K155" s="29"/>
      <c r="L155" s="28"/>
      <c r="M155" s="28"/>
    </row>
    <row r="156" spans="1:13" x14ac:dyDescent="0.35">
      <c r="A156" s="28">
        <v>7</v>
      </c>
      <c r="B156" s="52" t="str">
        <f>Table7[[#This Row],[Address ]]</f>
        <v>198-240</v>
      </c>
      <c r="C156" s="28" t="str">
        <f>Table7[[#This Row],[Street Name ]]</f>
        <v>Aspen Stone Blvd</v>
      </c>
      <c r="D156" s="28" t="str">
        <f>Table7[[#This Row],[City/Town]]</f>
        <v>Calgary</v>
      </c>
      <c r="E156" s="29"/>
      <c r="F156" s="53">
        <f>Table7[[#This Row],[Contract start date ]]</f>
        <v>46296</v>
      </c>
      <c r="G156" s="29"/>
      <c r="H156" s="29"/>
      <c r="I156" s="29"/>
      <c r="J156" s="28" t="s">
        <v>0</v>
      </c>
      <c r="K156" s="29"/>
      <c r="L156" s="28"/>
      <c r="M156" s="28"/>
    </row>
    <row r="157" spans="1:13" x14ac:dyDescent="0.35">
      <c r="A157" s="28">
        <v>7</v>
      </c>
      <c r="B157" s="52" t="str">
        <f>Table7[[#This Row],[Address ]]</f>
        <v>4515
Units 1-19</v>
      </c>
      <c r="C157" s="28" t="str">
        <f>Table7[[#This Row],[Street Name ]]</f>
        <v>7 Ave. SE</v>
      </c>
      <c r="D157" s="28" t="str">
        <f>Table7[[#This Row],[City/Town]]</f>
        <v>Calgary</v>
      </c>
      <c r="E157" s="29"/>
      <c r="F157" s="53">
        <f>Table7[[#This Row],[Contract start date ]]</f>
        <v>46296</v>
      </c>
      <c r="G157" s="29"/>
      <c r="H157" s="29"/>
      <c r="I157" s="29"/>
      <c r="J157" s="28" t="s">
        <v>0</v>
      </c>
      <c r="K157" s="29"/>
      <c r="L157" s="28"/>
      <c r="M157" s="28"/>
    </row>
    <row r="158" spans="1:13" s="68" customFormat="1" x14ac:dyDescent="0.35">
      <c r="A158" s="28">
        <v>7</v>
      </c>
      <c r="B158" s="52" t="str">
        <f>Table7[[#This Row],[Address ]]</f>
        <v>2-16 (even only), 17, 18-30 (even only), 31, 32-38 (even only), 39-64, 66-70 (even only), 71, 72-94 (even only), 95, 96-108 (even only), 109-119, 120-144 (even only), 202-214 (even only), 215-222, 301, 303-313, 315-325 (odd only), 326-349, 351-383 (odd only), 401, 403, 409, 411, 415-435 (odd only)</v>
      </c>
      <c r="C158" s="28" t="str">
        <f>Table7[[#This Row],[Street Name ]]</f>
        <v>Georgian Villas NE</v>
      </c>
      <c r="D158" s="28" t="str">
        <f>Table7[[#This Row],[City/Town]]</f>
        <v>Calgary</v>
      </c>
      <c r="E158" s="29"/>
      <c r="F158" s="53">
        <f>Table7[[#This Row],[Contract start date ]]</f>
        <v>46296</v>
      </c>
      <c r="G158" s="29"/>
      <c r="H158" s="29"/>
      <c r="I158" s="29"/>
      <c r="J158" s="28" t="s">
        <v>0</v>
      </c>
      <c r="K158" s="29"/>
    </row>
    <row r="159" spans="1:13" s="68" customFormat="1" x14ac:dyDescent="0.35">
      <c r="A159" s="28">
        <v>7</v>
      </c>
      <c r="B159" s="52" t="str">
        <f>Table7[[#This Row],[Address ]]</f>
        <v>802-826 (even only), 850-878 (even only)</v>
      </c>
      <c r="C159" s="28" t="str">
        <f>Table7[[#This Row],[Street Name ]]</f>
        <v>Madeira Drive NE</v>
      </c>
      <c r="D159" s="28" t="str">
        <f>Table7[[#This Row],[City/Town]]</f>
        <v>Calgary</v>
      </c>
      <c r="E159" s="29"/>
      <c r="F159" s="53">
        <f>Table7[[#This Row],[Contract start date ]]</f>
        <v>46296</v>
      </c>
      <c r="G159" s="29"/>
      <c r="H159" s="29"/>
      <c r="I159" s="29"/>
      <c r="J159" s="28" t="s">
        <v>0</v>
      </c>
      <c r="K159" s="29"/>
    </row>
    <row r="160" spans="1:13" x14ac:dyDescent="0.35">
      <c r="A160" s="28">
        <v>7</v>
      </c>
      <c r="B160" s="52" t="str">
        <f>Table7[[#This Row],[Address ]]</f>
        <v>5801-5835</v>
      </c>
      <c r="C160" s="28" t="str">
        <f>Table7[[#This Row],[Street Name ]]</f>
        <v>Madigan Drive NE</v>
      </c>
      <c r="D160" s="28" t="str">
        <f>Table7[[#This Row],[City/Town]]</f>
        <v>Calgary</v>
      </c>
      <c r="E160" s="29"/>
      <c r="F160" s="53">
        <f>Table7[[#This Row],[Contract start date ]]</f>
        <v>46296</v>
      </c>
      <c r="G160" s="29"/>
      <c r="H160" s="29"/>
      <c r="I160" s="29"/>
      <c r="J160" s="28" t="s">
        <v>0</v>
      </c>
      <c r="K160" s="29"/>
      <c r="L160" s="28"/>
      <c r="M160" s="28"/>
    </row>
    <row r="161" spans="1:13" x14ac:dyDescent="0.35">
      <c r="A161" s="28">
        <v>7</v>
      </c>
      <c r="B161" s="52">
        <f>Table7[[#This Row],[Address ]]</f>
        <v>1709</v>
      </c>
      <c r="C161" s="28" t="str">
        <f>Table7[[#This Row],[Street Name ]]</f>
        <v>35 Ave SW</v>
      </c>
      <c r="D161" s="28" t="str">
        <f>Table7[[#This Row],[City/Town]]</f>
        <v>Calgary</v>
      </c>
      <c r="E161" s="29"/>
      <c r="F161" s="53">
        <f>Table7[[#This Row],[Contract start date ]]</f>
        <v>46296</v>
      </c>
      <c r="G161" s="29"/>
      <c r="H161" s="29"/>
      <c r="I161" s="29"/>
      <c r="J161" s="28" t="s">
        <v>0</v>
      </c>
      <c r="K161" s="29"/>
      <c r="L161" s="28"/>
      <c r="M161" s="28"/>
    </row>
    <row r="162" spans="1:13" x14ac:dyDescent="0.35">
      <c r="A162" s="28">
        <v>7</v>
      </c>
      <c r="B162" s="52">
        <f>Table7[[#This Row],[Address ]]</f>
        <v>1717</v>
      </c>
      <c r="C162" s="28" t="str">
        <f>Table7[[#This Row],[Street Name ]]</f>
        <v>35 Ave SW</v>
      </c>
      <c r="D162" s="28" t="str">
        <f>Table7[[#This Row],[City/Town]]</f>
        <v>Calgary</v>
      </c>
      <c r="E162" s="29"/>
      <c r="F162" s="53">
        <f>Table7[[#This Row],[Contract start date ]]</f>
        <v>46296</v>
      </c>
      <c r="G162" s="29"/>
      <c r="H162" s="29"/>
      <c r="I162" s="29"/>
      <c r="J162" s="28" t="s">
        <v>0</v>
      </c>
      <c r="K162" s="29"/>
      <c r="L162" s="28"/>
      <c r="M162" s="28"/>
    </row>
    <row r="163" spans="1:13" x14ac:dyDescent="0.35">
      <c r="A163" s="28">
        <v>7</v>
      </c>
      <c r="B163" s="52">
        <f>Table7[[#This Row],[Address ]]</f>
        <v>1708</v>
      </c>
      <c r="C163" s="28" t="str">
        <f>Table7[[#This Row],[Street Name ]]</f>
        <v>36 Ave SW</v>
      </c>
      <c r="D163" s="28" t="str">
        <f>Table7[[#This Row],[City/Town]]</f>
        <v>Calgary</v>
      </c>
      <c r="E163" s="29"/>
      <c r="F163" s="53">
        <f>Table7[[#This Row],[Contract start date ]]</f>
        <v>46296</v>
      </c>
      <c r="G163" s="29"/>
      <c r="H163" s="29"/>
      <c r="I163" s="29"/>
      <c r="J163" s="28" t="s">
        <v>0</v>
      </c>
      <c r="K163" s="29"/>
      <c r="L163" s="28"/>
      <c r="M163" s="28"/>
    </row>
    <row r="164" spans="1:13" x14ac:dyDescent="0.35">
      <c r="A164" s="28">
        <v>7</v>
      </c>
      <c r="B164" s="52">
        <f>Table7[[#This Row],[Address ]]</f>
        <v>1716</v>
      </c>
      <c r="C164" s="28" t="str">
        <f>Table7[[#This Row],[Street Name ]]</f>
        <v>36 Ave SW</v>
      </c>
      <c r="D164" s="28" t="str">
        <f>Table7[[#This Row],[City/Town]]</f>
        <v>Calgary</v>
      </c>
      <c r="E164" s="29"/>
      <c r="F164" s="53">
        <f>Table7[[#This Row],[Contract start date ]]</f>
        <v>46296</v>
      </c>
      <c r="G164" s="29"/>
      <c r="H164" s="29"/>
      <c r="I164" s="29"/>
      <c r="J164" s="28" t="s">
        <v>0</v>
      </c>
      <c r="K164" s="29"/>
      <c r="L164" s="28"/>
      <c r="M164" s="28"/>
    </row>
    <row r="165" spans="1:13" x14ac:dyDescent="0.35">
      <c r="A165" s="28">
        <v>7</v>
      </c>
      <c r="B165" s="52">
        <f>Table7[[#This Row],[Address ]]</f>
        <v>141</v>
      </c>
      <c r="C165" s="28" t="str">
        <f>Table7[[#This Row],[Street Name ]]</f>
        <v xml:space="preserve">Skyview Parade </v>
      </c>
      <c r="D165" s="28" t="str">
        <f>Table7[[#This Row],[City/Town]]</f>
        <v>Calgary</v>
      </c>
      <c r="E165" s="29"/>
      <c r="F165" s="53">
        <f>Table7[[#This Row],[Contract start date ]]</f>
        <v>46296</v>
      </c>
      <c r="G165" s="29"/>
      <c r="H165" s="29"/>
      <c r="I165" s="29"/>
      <c r="J165" s="28" t="s">
        <v>0</v>
      </c>
      <c r="K165" s="29"/>
      <c r="L165" s="28"/>
      <c r="M165" s="28"/>
    </row>
    <row r="166" spans="1:13" x14ac:dyDescent="0.35">
      <c r="A166" s="28">
        <v>7</v>
      </c>
      <c r="B166" s="52">
        <f>Table7[[#This Row],[Address ]]</f>
        <v>135</v>
      </c>
      <c r="C166" s="28" t="str">
        <f>Table7[[#This Row],[Street Name ]]</f>
        <v xml:space="preserve">Skyview Parade </v>
      </c>
      <c r="D166" s="28" t="str">
        <f>Table7[[#This Row],[City/Town]]</f>
        <v>Calgary</v>
      </c>
      <c r="E166" s="29"/>
      <c r="F166" s="53">
        <f>Table7[[#This Row],[Contract start date ]]</f>
        <v>46296</v>
      </c>
      <c r="G166" s="29"/>
      <c r="H166" s="29"/>
      <c r="I166" s="29"/>
      <c r="J166" s="28" t="s">
        <v>0</v>
      </c>
      <c r="K166" s="29"/>
      <c r="L166" s="28"/>
      <c r="M166" s="28"/>
    </row>
    <row r="167" spans="1:13" x14ac:dyDescent="0.35">
      <c r="A167" s="28">
        <v>7</v>
      </c>
      <c r="B167" s="52">
        <f>Table7[[#This Row],[Address ]]</f>
        <v>129</v>
      </c>
      <c r="C167" s="28" t="str">
        <f>Table7[[#This Row],[Street Name ]]</f>
        <v xml:space="preserve">Skyview Parade </v>
      </c>
      <c r="D167" s="28" t="str">
        <f>Table7[[#This Row],[City/Town]]</f>
        <v>Calgary</v>
      </c>
      <c r="E167" s="29"/>
      <c r="F167" s="53">
        <f>Table7[[#This Row],[Contract start date ]]</f>
        <v>46296</v>
      </c>
      <c r="G167" s="29"/>
      <c r="H167" s="29"/>
      <c r="I167" s="29"/>
      <c r="J167" s="28" t="s">
        <v>0</v>
      </c>
      <c r="K167" s="29"/>
      <c r="L167" s="28"/>
      <c r="M167" s="28"/>
    </row>
    <row r="168" spans="1:13" x14ac:dyDescent="0.35">
      <c r="A168" s="28">
        <v>7</v>
      </c>
      <c r="B168" s="52">
        <f>Table7[[#This Row],[Address ]]</f>
        <v>125</v>
      </c>
      <c r="C168" s="28" t="str">
        <f>Table7[[#This Row],[Street Name ]]</f>
        <v xml:space="preserve">Skyview Parade </v>
      </c>
      <c r="D168" s="28" t="str">
        <f>Table7[[#This Row],[City/Town]]</f>
        <v>Calgary</v>
      </c>
      <c r="E168" s="29"/>
      <c r="F168" s="53">
        <f>Table7[[#This Row],[Contract start date ]]</f>
        <v>46296</v>
      </c>
      <c r="G168" s="29"/>
      <c r="H168" s="29"/>
      <c r="I168" s="29"/>
      <c r="J168" s="28" t="s">
        <v>0</v>
      </c>
      <c r="K168" s="29"/>
      <c r="L168" s="28"/>
      <c r="M168" s="28"/>
    </row>
    <row r="169" spans="1:13" x14ac:dyDescent="0.35">
      <c r="A169" s="28">
        <v>7</v>
      </c>
      <c r="B169" s="52" t="str">
        <f>Table7[[#This Row],[Address ]]</f>
        <v>72-80 (even only)</v>
      </c>
      <c r="C169" s="28" t="str">
        <f>Table7[[#This Row],[Street Name ]]</f>
        <v>Skyview Link</v>
      </c>
      <c r="D169" s="28" t="str">
        <f>Table7[[#This Row],[City/Town]]</f>
        <v>Calgary</v>
      </c>
      <c r="E169" s="29"/>
      <c r="F169" s="53">
        <f>Table7[[#This Row],[Contract start date ]]</f>
        <v>46296</v>
      </c>
      <c r="G169" s="29"/>
      <c r="H169" s="29"/>
      <c r="I169" s="29"/>
      <c r="J169" s="28" t="s">
        <v>0</v>
      </c>
      <c r="K169" s="29"/>
      <c r="L169" s="28"/>
      <c r="M169" s="28"/>
    </row>
    <row r="170" spans="1:13" x14ac:dyDescent="0.35">
      <c r="A170" s="28">
        <v>7</v>
      </c>
      <c r="B170" s="52">
        <f>Table7[[#This Row],[Address ]]</f>
        <v>95</v>
      </c>
      <c r="C170" s="28" t="str">
        <f>Table7[[#This Row],[Street Name ]]</f>
        <v>Skyview Close NE</v>
      </c>
      <c r="D170" s="28" t="str">
        <f>Table7[[#This Row],[City/Town]]</f>
        <v>Calgary</v>
      </c>
      <c r="E170" s="29"/>
      <c r="F170" s="53">
        <f>Table7[[#This Row],[Contract start date ]]</f>
        <v>46296</v>
      </c>
      <c r="G170" s="29"/>
      <c r="H170" s="29"/>
      <c r="I170" s="29"/>
      <c r="J170" s="28" t="s">
        <v>0</v>
      </c>
      <c r="K170" s="29"/>
      <c r="L170" s="28"/>
      <c r="M170" s="28"/>
    </row>
    <row r="171" spans="1:13" x14ac:dyDescent="0.35">
      <c r="A171" s="28">
        <v>7</v>
      </c>
      <c r="B171" s="52">
        <f>Table7[[#This Row],[Address ]]</f>
        <v>1010</v>
      </c>
      <c r="C171" s="28" t="str">
        <f>Table7[[#This Row],[Street Name ]]</f>
        <v>Arbour lake Road NW</v>
      </c>
      <c r="D171" s="28" t="str">
        <f>Table7[[#This Row],[City/Town]]</f>
        <v>Calgary</v>
      </c>
      <c r="E171" s="29"/>
      <c r="F171" s="53">
        <f>Table7[[#This Row],[Contract start date ]]</f>
        <v>46296</v>
      </c>
      <c r="G171" s="29"/>
      <c r="H171" s="29"/>
      <c r="I171" s="29"/>
      <c r="J171" s="28" t="s">
        <v>0</v>
      </c>
      <c r="K171" s="29"/>
      <c r="L171" s="28"/>
      <c r="M171" s="28"/>
    </row>
    <row r="172" spans="1:13" x14ac:dyDescent="0.35">
      <c r="A172" s="28">
        <v>7</v>
      </c>
      <c r="B172" s="52">
        <f>Table7[[#This Row],[Address ]]</f>
        <v>333</v>
      </c>
      <c r="C172" s="28" t="str">
        <f>Table7[[#This Row],[Street Name ]]</f>
        <v xml:space="preserve">Taralake Way NE </v>
      </c>
      <c r="D172" s="28" t="str">
        <f>Table7[[#This Row],[City/Town]]</f>
        <v>Calgary</v>
      </c>
      <c r="E172" s="29"/>
      <c r="F172" s="53">
        <f>Table7[[#This Row],[Contract start date ]]</f>
        <v>46296</v>
      </c>
      <c r="G172" s="29"/>
      <c r="H172" s="29"/>
      <c r="I172" s="29"/>
      <c r="J172" s="28" t="s">
        <v>0</v>
      </c>
      <c r="K172" s="29"/>
      <c r="L172" s="28"/>
      <c r="M172" s="28"/>
    </row>
    <row r="173" spans="1:13" x14ac:dyDescent="0.35">
      <c r="A173" s="28">
        <v>7</v>
      </c>
      <c r="B173" s="52">
        <f>Table7[[#This Row],[Address ]]</f>
        <v>7707</v>
      </c>
      <c r="C173" s="28" t="str">
        <f>Table7[[#This Row],[Street Name ]]</f>
        <v xml:space="preserve">Martha's Haven Park NE </v>
      </c>
      <c r="D173" s="28" t="str">
        <f>Table7[[#This Row],[City/Town]]</f>
        <v>Calgary</v>
      </c>
      <c r="E173" s="29"/>
      <c r="F173" s="53">
        <f>Table7[[#This Row],[Contract start date ]]</f>
        <v>46296</v>
      </c>
      <c r="G173" s="29"/>
      <c r="H173" s="29"/>
      <c r="I173" s="29"/>
      <c r="J173" s="28" t="s">
        <v>0</v>
      </c>
      <c r="K173" s="29"/>
      <c r="L173" s="28"/>
      <c r="M173" s="28"/>
    </row>
    <row r="174" spans="1:13" x14ac:dyDescent="0.35">
      <c r="A174" s="28">
        <v>7</v>
      </c>
      <c r="B174" s="52">
        <f>Table7[[#This Row],[Address ]]</f>
        <v>11170</v>
      </c>
      <c r="C174" s="28" t="str">
        <f>Table7[[#This Row],[Street Name ]]</f>
        <v xml:space="preserve">30 St. SW </v>
      </c>
      <c r="D174" s="28" t="str">
        <f>Table7[[#This Row],[City/Town]]</f>
        <v>Calgary</v>
      </c>
      <c r="E174" s="29"/>
      <c r="F174" s="53">
        <f>Table7[[#This Row],[Contract start date ]]</f>
        <v>46296</v>
      </c>
      <c r="G174" s="29"/>
      <c r="H174" s="29"/>
      <c r="I174" s="29"/>
      <c r="J174" s="28" t="s">
        <v>0</v>
      </c>
      <c r="K174" s="29"/>
      <c r="L174" s="28"/>
      <c r="M174" s="28"/>
    </row>
    <row r="175" spans="1:13" x14ac:dyDescent="0.35">
      <c r="A175" s="28">
        <v>7</v>
      </c>
      <c r="B175" s="52" t="str">
        <f>Table7[[#This Row],[Address ]]</f>
        <v>4-14 (even only)
15-28 (all)
30, 31-41 (odd only)
47-67 (Odd only)</v>
      </c>
      <c r="C175" s="28" t="str">
        <f>Table7[[#This Row],[Street Name ]]</f>
        <v>Aspen Hills Common SW</v>
      </c>
      <c r="D175" s="28" t="str">
        <f>Table7[[#This Row],[City/Town]]</f>
        <v xml:space="preserve">Calgary </v>
      </c>
      <c r="E175" s="29"/>
      <c r="F175" s="53">
        <f>Table7[[#This Row],[Contract start date ]]</f>
        <v>46296</v>
      </c>
      <c r="G175" s="29"/>
      <c r="H175" s="29"/>
      <c r="I175" s="29"/>
      <c r="J175" s="28" t="s">
        <v>0</v>
      </c>
      <c r="K175" s="29"/>
      <c r="L175" s="28"/>
      <c r="M175" s="28"/>
    </row>
    <row r="176" spans="1:13" x14ac:dyDescent="0.35">
      <c r="A176" s="28">
        <v>7</v>
      </c>
      <c r="B176" s="52">
        <f>Table7[[#This Row],[Address ]]</f>
        <v>3605</v>
      </c>
      <c r="C176" s="28" t="str">
        <f>Table7[[#This Row],[Street Name ]]</f>
        <v>16 Street SW</v>
      </c>
      <c r="D176" s="28" t="str">
        <f>Table7[[#This Row],[City/Town]]</f>
        <v xml:space="preserve">Calgary </v>
      </c>
      <c r="E176" s="29"/>
      <c r="F176" s="53">
        <f>Table7[[#This Row],[Contract start date ]]</f>
        <v>46296</v>
      </c>
      <c r="G176" s="29"/>
      <c r="H176" s="29"/>
      <c r="I176" s="29"/>
      <c r="J176" s="28" t="s">
        <v>0</v>
      </c>
      <c r="K176" s="29"/>
      <c r="L176" s="28"/>
      <c r="M176" s="28"/>
    </row>
    <row r="177" spans="1:13" x14ac:dyDescent="0.35">
      <c r="A177" s="28">
        <v>7</v>
      </c>
      <c r="B177" s="52">
        <f>Table7[[#This Row],[Address ]]</f>
        <v>950</v>
      </c>
      <c r="C177" s="28" t="str">
        <f>Table7[[#This Row],[Street Name ]]</f>
        <v>Centre Ave NE</v>
      </c>
      <c r="D177" s="28" t="str">
        <f>Table7[[#This Row],[City/Town]]</f>
        <v>Calgary</v>
      </c>
      <c r="E177" s="29"/>
      <c r="F177" s="53">
        <f>Table7[[#This Row],[Contract start date ]]</f>
        <v>46296</v>
      </c>
      <c r="G177" s="29"/>
      <c r="H177" s="29"/>
      <c r="I177" s="29"/>
      <c r="J177" s="28" t="s">
        <v>0</v>
      </c>
      <c r="K177" s="29"/>
      <c r="L177" s="28"/>
      <c r="M177" s="28"/>
    </row>
    <row r="178" spans="1:13" x14ac:dyDescent="0.35">
      <c r="A178" s="28">
        <v>7</v>
      </c>
      <c r="B178" s="52">
        <f>Table7[[#This Row],[Address ]]</f>
        <v>990</v>
      </c>
      <c r="C178" s="28" t="str">
        <f>Table7[[#This Row],[Street Name ]]</f>
        <v>Centre Ave NE</v>
      </c>
      <c r="D178" s="28" t="str">
        <f>Table7[[#This Row],[City/Town]]</f>
        <v>Calgary</v>
      </c>
      <c r="E178" s="29"/>
      <c r="F178" s="53">
        <f>Table7[[#This Row],[Contract start date ]]</f>
        <v>46296</v>
      </c>
      <c r="G178" s="29"/>
      <c r="H178" s="29"/>
      <c r="I178" s="29"/>
      <c r="J178" s="28" t="s">
        <v>0</v>
      </c>
      <c r="K178" s="29"/>
      <c r="L178" s="28"/>
      <c r="M178" s="28"/>
    </row>
    <row r="179" spans="1:13" x14ac:dyDescent="0.35">
      <c r="A179" s="28">
        <v>7</v>
      </c>
      <c r="B179" s="52">
        <f>Table7[[#This Row],[Address ]]</f>
        <v>119</v>
      </c>
      <c r="C179" s="28" t="str">
        <f>Table7[[#This Row],[Street Name ]]</f>
        <v>28 Avenue NW</v>
      </c>
      <c r="D179" s="28" t="str">
        <f>Table7[[#This Row],[City/Town]]</f>
        <v>Calgary</v>
      </c>
      <c r="E179" s="29"/>
      <c r="F179" s="53">
        <f>Table7[[#This Row],[Contract start date ]]</f>
        <v>46296</v>
      </c>
      <c r="G179" s="29"/>
      <c r="H179" s="29"/>
      <c r="I179" s="29"/>
      <c r="J179" s="28" t="s">
        <v>0</v>
      </c>
      <c r="K179" s="29"/>
      <c r="L179" s="28"/>
      <c r="M179" s="28"/>
    </row>
    <row r="180" spans="1:13" x14ac:dyDescent="0.35">
      <c r="A180" s="28">
        <v>7</v>
      </c>
      <c r="B180" s="52">
        <f>Table7[[#This Row],[Address ]]</f>
        <v>1827</v>
      </c>
      <c r="C180" s="28" t="str">
        <f>Table7[[#This Row],[Street Name ]]</f>
        <v>14 Avenue NE</v>
      </c>
      <c r="D180" s="28" t="str">
        <f>Table7[[#This Row],[City/Town]]</f>
        <v>Calgary</v>
      </c>
      <c r="E180" s="29"/>
      <c r="F180" s="53">
        <f>Table7[[#This Row],[Contract start date ]]</f>
        <v>46296</v>
      </c>
      <c r="G180" s="29"/>
      <c r="H180" s="29"/>
      <c r="I180" s="29"/>
      <c r="J180" s="28" t="s">
        <v>0</v>
      </c>
      <c r="K180" s="29"/>
      <c r="L180" s="28"/>
      <c r="M180" s="28"/>
    </row>
    <row r="181" spans="1:13" x14ac:dyDescent="0.35">
      <c r="A181" s="28">
        <v>7</v>
      </c>
      <c r="B181" s="52">
        <f>Table7[[#This Row],[Address ]]</f>
        <v>1888</v>
      </c>
      <c r="C181" s="28" t="str">
        <f>Table7[[#This Row],[Street Name ]]</f>
        <v>Signature Park SW</v>
      </c>
      <c r="D181" s="28" t="str">
        <f>Table7[[#This Row],[City/Town]]</f>
        <v>Calgary</v>
      </c>
      <c r="E181" s="29"/>
      <c r="F181" s="53">
        <f>Table7[[#This Row],[Contract start date ]]</f>
        <v>46296</v>
      </c>
      <c r="G181" s="29"/>
      <c r="H181" s="29"/>
      <c r="I181" s="29"/>
      <c r="J181" s="28" t="s">
        <v>0</v>
      </c>
      <c r="K181" s="29"/>
      <c r="L181" s="28"/>
      <c r="M181" s="28"/>
    </row>
    <row r="182" spans="1:13" x14ac:dyDescent="0.35">
      <c r="A182" s="28">
        <v>7</v>
      </c>
      <c r="B182" s="52" t="str">
        <f>Table7[[#This Row],[Address ]]</f>
        <v>433-443</v>
      </c>
      <c r="C182" s="28" t="str">
        <f>Table7[[#This Row],[Street Name ]]</f>
        <v>68 Ave NW</v>
      </c>
      <c r="D182" s="28" t="str">
        <f>Table7[[#This Row],[City/Town]]</f>
        <v>Calgary</v>
      </c>
      <c r="E182" s="29"/>
      <c r="F182" s="53">
        <f>Table7[[#This Row],[Contract start date ]]</f>
        <v>46296</v>
      </c>
      <c r="G182" s="29"/>
      <c r="H182" s="29"/>
      <c r="I182" s="29"/>
      <c r="J182" s="28" t="s">
        <v>0</v>
      </c>
      <c r="K182" s="29"/>
      <c r="L182" s="28"/>
      <c r="M182" s="28"/>
    </row>
    <row r="183" spans="1:13" x14ac:dyDescent="0.35">
      <c r="A183" s="28">
        <v>7</v>
      </c>
      <c r="B183" s="52" t="str">
        <f>Table7[[#This Row],[Address ]]</f>
        <v>471-475</v>
      </c>
      <c r="C183" s="28" t="str">
        <f>Table7[[#This Row],[Street Name ]]</f>
        <v>Hunstville Cres NW</v>
      </c>
      <c r="D183" s="28" t="str">
        <f>Table7[[#This Row],[City/Town]]</f>
        <v>Calgary</v>
      </c>
      <c r="E183" s="29"/>
      <c r="F183" s="53">
        <f>Table7[[#This Row],[Contract start date ]]</f>
        <v>46296</v>
      </c>
      <c r="G183" s="29"/>
      <c r="H183" s="29"/>
      <c r="I183" s="29"/>
      <c r="J183" s="28" t="s">
        <v>0</v>
      </c>
      <c r="K183" s="29"/>
      <c r="L183" s="28"/>
      <c r="M183" s="28"/>
    </row>
    <row r="184" spans="1:13" x14ac:dyDescent="0.35">
      <c r="A184" s="28">
        <v>7</v>
      </c>
      <c r="B184" s="52">
        <f>Table7[[#This Row],[Address ]]</f>
        <v>910</v>
      </c>
      <c r="C184" s="28" t="str">
        <f>Table7[[#This Row],[Street Name ]]</f>
        <v>Centre Ave NW</v>
      </c>
      <c r="D184" s="28" t="str">
        <f>Table7[[#This Row],[City/Town]]</f>
        <v>Calgary</v>
      </c>
      <c r="E184" s="29"/>
      <c r="F184" s="53">
        <f>Table7[[#This Row],[Contract start date ]]</f>
        <v>46296</v>
      </c>
      <c r="G184" s="29"/>
      <c r="H184" s="29"/>
      <c r="I184" s="29"/>
      <c r="J184" s="28" t="s">
        <v>0</v>
      </c>
      <c r="K184" s="29"/>
      <c r="L184" s="28"/>
      <c r="M184" s="28"/>
    </row>
    <row r="185" spans="1:13" x14ac:dyDescent="0.35">
      <c r="A185" s="28">
        <v>7</v>
      </c>
      <c r="B185" s="52">
        <f>Table7[[#This Row],[Address ]]</f>
        <v>930</v>
      </c>
      <c r="C185" s="28" t="str">
        <f>Table7[[#This Row],[Street Name ]]</f>
        <v>Centre Ave NW</v>
      </c>
      <c r="D185" s="28" t="str">
        <f>Table7[[#This Row],[City/Town]]</f>
        <v>Calgary</v>
      </c>
      <c r="E185" s="29"/>
      <c r="F185" s="53">
        <f>Table7[[#This Row],[Contract start date ]]</f>
        <v>46296</v>
      </c>
      <c r="G185" s="29"/>
      <c r="H185" s="29"/>
      <c r="I185" s="29"/>
      <c r="J185" s="28" t="s">
        <v>0</v>
      </c>
      <c r="K185" s="29"/>
      <c r="L185" s="28"/>
      <c r="M185" s="28"/>
    </row>
    <row r="186" spans="1:13" x14ac:dyDescent="0.35">
      <c r="A186" s="28">
        <v>7</v>
      </c>
      <c r="B186" s="52">
        <f>Table7[[#This Row],[Address ]]</f>
        <v>4416</v>
      </c>
      <c r="C186" s="28" t="str">
        <f>Table7[[#This Row],[Street Name ]]</f>
        <v>4th St NW</v>
      </c>
      <c r="D186" s="28" t="str">
        <f>Table7[[#This Row],[City/Town]]</f>
        <v>Calgary</v>
      </c>
      <c r="E186" s="29"/>
      <c r="F186" s="53">
        <f>Table7[[#This Row],[Contract start date ]]</f>
        <v>46296</v>
      </c>
      <c r="G186" s="29"/>
      <c r="H186" s="29"/>
      <c r="I186" s="29"/>
      <c r="J186" s="28" t="s">
        <v>0</v>
      </c>
      <c r="K186" s="29"/>
      <c r="L186" s="28"/>
      <c r="M186" s="28"/>
    </row>
    <row r="187" spans="1:13" x14ac:dyDescent="0.35">
      <c r="A187" s="28">
        <v>7</v>
      </c>
      <c r="B187" s="52">
        <f>Table7[[#This Row],[Address ]]</f>
        <v>1631</v>
      </c>
      <c r="C187" s="28" t="str">
        <f>Table7[[#This Row],[Street Name ]]</f>
        <v>4th St NW</v>
      </c>
      <c r="D187" s="28" t="str">
        <f>Table7[[#This Row],[City/Town]]</f>
        <v>Calgary</v>
      </c>
      <c r="E187" s="29"/>
      <c r="F187" s="53">
        <f>Table7[[#This Row],[Contract start date ]]</f>
        <v>46296</v>
      </c>
      <c r="G187" s="29"/>
      <c r="H187" s="29"/>
      <c r="I187" s="29"/>
      <c r="J187" s="28" t="s">
        <v>0</v>
      </c>
      <c r="K187" s="29"/>
      <c r="L187" s="28"/>
      <c r="M187" s="28"/>
    </row>
    <row r="188" spans="1:13" x14ac:dyDescent="0.35">
      <c r="A188" s="28">
        <v>7</v>
      </c>
      <c r="B188" s="52" t="str">
        <f>Table7[[#This Row],[Address ]]</f>
        <v>12-40</v>
      </c>
      <c r="C188" s="28" t="str">
        <f>Table7[[#This Row],[Street Name ]]</f>
        <v>Everhollow Way SW</v>
      </c>
      <c r="D188" s="28" t="str">
        <f>Table7[[#This Row],[City/Town]]</f>
        <v>Calgary</v>
      </c>
      <c r="E188" s="29"/>
      <c r="F188" s="53">
        <f>Table7[[#This Row],[Contract start date ]]</f>
        <v>46296</v>
      </c>
      <c r="G188" s="29"/>
      <c r="H188" s="29"/>
      <c r="I188" s="29"/>
      <c r="J188" s="28" t="s">
        <v>0</v>
      </c>
      <c r="K188" s="29"/>
      <c r="L188" s="28"/>
      <c r="M188" s="28"/>
    </row>
    <row r="189" spans="1:13" x14ac:dyDescent="0.35">
      <c r="A189" s="28">
        <v>7</v>
      </c>
      <c r="B189" s="52" t="str">
        <f>Table7[[#This Row],[Address ]]</f>
        <v>101-189</v>
      </c>
      <c r="C189" s="28" t="str">
        <f>Table7[[#This Row],[Street Name ]]</f>
        <v>Heverhallow Heights SW</v>
      </c>
      <c r="D189" s="28" t="str">
        <f>Table7[[#This Row],[City/Town]]</f>
        <v>Calgary</v>
      </c>
      <c r="E189" s="29"/>
      <c r="F189" s="53">
        <f>Table7[[#This Row],[Contract start date ]]</f>
        <v>46296</v>
      </c>
      <c r="G189" s="29"/>
      <c r="H189" s="29"/>
      <c r="I189" s="29"/>
      <c r="J189" s="28" t="s">
        <v>0</v>
      </c>
      <c r="K189" s="29"/>
      <c r="L189" s="28"/>
      <c r="M189" s="28"/>
    </row>
    <row r="190" spans="1:13" x14ac:dyDescent="0.35">
      <c r="A190" s="28">
        <v>7</v>
      </c>
      <c r="B190" s="52" t="str">
        <f>Table7[[#This Row],[Address ]]</f>
        <v>128-188</v>
      </c>
      <c r="C190" s="28" t="str">
        <f>Table7[[#This Row],[Street Name ]]</f>
        <v>Silverado Blvd SW</v>
      </c>
      <c r="D190" s="28" t="str">
        <f>Table7[[#This Row],[City/Town]]</f>
        <v>Calgary</v>
      </c>
      <c r="E190" s="29"/>
      <c r="F190" s="53">
        <f>Table7[[#This Row],[Contract start date ]]</f>
        <v>46296</v>
      </c>
      <c r="G190" s="29"/>
      <c r="H190" s="29"/>
      <c r="I190" s="29"/>
      <c r="J190" s="28" t="s">
        <v>0</v>
      </c>
      <c r="K190" s="29"/>
      <c r="L190" s="28"/>
      <c r="M190" s="28"/>
    </row>
    <row r="191" spans="1:13" x14ac:dyDescent="0.35">
      <c r="A191" s="28">
        <v>7</v>
      </c>
      <c r="B191" s="52" t="str">
        <f>Table7[[#This Row],[Address ]]</f>
        <v>102-513</v>
      </c>
      <c r="C191" s="28" t="str">
        <f>Table7[[#This Row],[Street Name ]]</f>
        <v>Silverado Skies Common SW</v>
      </c>
      <c r="D191" s="28" t="str">
        <f>Table7[[#This Row],[City/Town]]</f>
        <v>Calgary</v>
      </c>
      <c r="E191" s="29"/>
      <c r="F191" s="53">
        <f>Table7[[#This Row],[Contract start date ]]</f>
        <v>46296</v>
      </c>
      <c r="G191" s="29"/>
      <c r="H191" s="29"/>
      <c r="I191" s="29"/>
      <c r="J191" s="28" t="s">
        <v>0</v>
      </c>
      <c r="K191" s="29"/>
      <c r="L191" s="28"/>
      <c r="M191" s="28"/>
    </row>
    <row r="192" spans="1:13" x14ac:dyDescent="0.35">
      <c r="A192" s="28">
        <v>7</v>
      </c>
      <c r="B192" s="52" t="str">
        <f>Table7[[#This Row],[Address ]]</f>
        <v>2-94</v>
      </c>
      <c r="C192" s="28" t="str">
        <f>Table7[[#This Row],[Street Name ]]</f>
        <v>Discovery Heights SW</v>
      </c>
      <c r="D192" s="28" t="str">
        <f>Table7[[#This Row],[City/Town]]</f>
        <v>Calgary</v>
      </c>
      <c r="E192" s="29"/>
      <c r="F192" s="53">
        <f>Table7[[#This Row],[Contract start date ]]</f>
        <v>46296</v>
      </c>
      <c r="G192" s="29"/>
      <c r="H192" s="29"/>
      <c r="I192" s="29"/>
      <c r="J192" s="28" t="s">
        <v>0</v>
      </c>
      <c r="K192" s="29"/>
      <c r="L192" s="28"/>
      <c r="M192" s="28"/>
    </row>
    <row r="193" spans="1:13" x14ac:dyDescent="0.35">
      <c r="A193" s="28">
        <v>7</v>
      </c>
      <c r="B193" s="52" t="str">
        <f>Table7[[#This Row],[Address ]]</f>
        <v>204-513</v>
      </c>
      <c r="C193" s="28" t="str">
        <f>Table7[[#This Row],[Street Name ]]</f>
        <v>Ascot Circle SW</v>
      </c>
      <c r="D193" s="28" t="str">
        <f>Table7[[#This Row],[City/Town]]</f>
        <v>Calgary</v>
      </c>
      <c r="E193" s="29"/>
      <c r="F193" s="53">
        <f>Table7[[#This Row],[Contract start date ]]</f>
        <v>46296</v>
      </c>
      <c r="G193" s="29"/>
      <c r="H193" s="29"/>
      <c r="I193" s="29"/>
      <c r="J193" s="28" t="s">
        <v>0</v>
      </c>
      <c r="K193" s="29"/>
      <c r="L193" s="28"/>
      <c r="M193" s="28"/>
    </row>
    <row r="194" spans="1:13" x14ac:dyDescent="0.35">
      <c r="A194" s="28">
        <v>7</v>
      </c>
      <c r="B194" s="52" t="str">
        <f>Table7[[#This Row],[Address ]]</f>
        <v>103-118</v>
      </c>
      <c r="C194" s="28" t="str">
        <f>Table7[[#This Row],[Street Name ]]</f>
        <v>Ascot Manor SW</v>
      </c>
      <c r="D194" s="28" t="str">
        <f>Table7[[#This Row],[City/Town]]</f>
        <v>Calgary</v>
      </c>
      <c r="E194" s="29"/>
      <c r="F194" s="53">
        <f>Table7[[#This Row],[Contract start date ]]</f>
        <v>46296</v>
      </c>
      <c r="G194" s="29"/>
      <c r="H194" s="29"/>
      <c r="I194" s="29"/>
      <c r="J194" s="28" t="s">
        <v>0</v>
      </c>
      <c r="K194" s="29"/>
      <c r="L194" s="28"/>
      <c r="M194" s="28"/>
    </row>
    <row r="195" spans="1:13" x14ac:dyDescent="0.35">
      <c r="A195" s="28">
        <v>7</v>
      </c>
      <c r="B195" s="52" t="str">
        <f>Table7[[#This Row],[Address ]]</f>
        <v>103-182</v>
      </c>
      <c r="C195" s="28" t="str">
        <f>Table7[[#This Row],[Street Name ]]</f>
        <v>Ascot Point SW</v>
      </c>
      <c r="D195" s="28" t="str">
        <f>Table7[[#This Row],[City/Town]]</f>
        <v>Calgary</v>
      </c>
      <c r="E195" s="29"/>
      <c r="F195" s="53">
        <f>Table7[[#This Row],[Contract start date ]]</f>
        <v>46296</v>
      </c>
      <c r="G195" s="29"/>
      <c r="H195" s="29"/>
      <c r="I195" s="29"/>
      <c r="J195" s="28" t="s">
        <v>0</v>
      </c>
      <c r="K195" s="29"/>
      <c r="L195" s="28"/>
      <c r="M195" s="28"/>
    </row>
    <row r="196" spans="1:13" x14ac:dyDescent="0.35">
      <c r="A196" s="28">
        <v>7</v>
      </c>
      <c r="B196" s="52">
        <f>Table7[[#This Row],[Address ]]</f>
        <v>7451</v>
      </c>
      <c r="C196" s="28" t="str">
        <f>Table7[[#This Row],[Street Name ]]</f>
        <v>Falconridge Blvd</v>
      </c>
      <c r="D196" s="28" t="str">
        <f>Table7[[#This Row],[City/Town]]</f>
        <v>Calgary</v>
      </c>
      <c r="E196" s="29"/>
      <c r="F196" s="53">
        <f>Table7[[#This Row],[Contract start date ]]</f>
        <v>46296</v>
      </c>
      <c r="G196" s="29"/>
      <c r="H196" s="29"/>
      <c r="I196" s="29"/>
      <c r="J196" s="28" t="s">
        <v>0</v>
      </c>
      <c r="K196" s="29"/>
      <c r="L196" s="28"/>
      <c r="M196" s="28"/>
    </row>
    <row r="197" spans="1:13" x14ac:dyDescent="0.35">
      <c r="A197" s="28">
        <v>7</v>
      </c>
      <c r="B197" s="52">
        <f>Table7[[#This Row],[Address ]]</f>
        <v>3932</v>
      </c>
      <c r="C197" s="28" t="str">
        <f>Table7[[#This Row],[Street Name ]]</f>
        <v>University Ave NW</v>
      </c>
      <c r="D197" s="28" t="str">
        <f>Table7[[#This Row],[City/Town]]</f>
        <v>Calgary</v>
      </c>
      <c r="E197" s="29"/>
      <c r="F197" s="53">
        <f>Table7[[#This Row],[Contract start date ]]</f>
        <v>46143</v>
      </c>
      <c r="G197" s="29"/>
      <c r="H197" s="29"/>
      <c r="I197" s="29"/>
      <c r="J197" s="28" t="s">
        <v>0</v>
      </c>
      <c r="K197" s="29"/>
      <c r="L197" s="28"/>
      <c r="M197" s="28"/>
    </row>
    <row r="198" spans="1:13" x14ac:dyDescent="0.35">
      <c r="A198" s="28">
        <v>7</v>
      </c>
      <c r="B198" s="52">
        <f>Table7[[#This Row],[Address ]]</f>
        <v>240</v>
      </c>
      <c r="C198" s="28" t="str">
        <f>Table7[[#This Row],[Street Name ]]</f>
        <v>Skyview Ranch Road NE</v>
      </c>
      <c r="D198" s="28" t="str">
        <f>Table7[[#This Row],[City/Town]]</f>
        <v>Calgary</v>
      </c>
      <c r="E198" s="29"/>
      <c r="F198" s="53">
        <f>Table7[[#This Row],[Contract start date ]]</f>
        <v>47027</v>
      </c>
      <c r="G198" s="29"/>
      <c r="H198" s="29"/>
      <c r="I198" s="29"/>
      <c r="J198" s="28" t="s">
        <v>0</v>
      </c>
      <c r="K198" s="29"/>
      <c r="L198" s="28"/>
      <c r="M198" s="28"/>
    </row>
    <row r="199" spans="1:13" x14ac:dyDescent="0.35">
      <c r="A199" s="28">
        <v>7</v>
      </c>
      <c r="B199" s="52">
        <f>Table7[[#This Row],[Address ]]</f>
        <v>428</v>
      </c>
      <c r="C199" s="28" t="str">
        <f>Table7[[#This Row],[Street Name ]]</f>
        <v>Nolan Hill Drive NW</v>
      </c>
      <c r="D199" s="28" t="str">
        <f>Table7[[#This Row],[City/Town]]</f>
        <v>Calgary</v>
      </c>
      <c r="E199" s="29"/>
      <c r="F199" s="53">
        <f>Table7[[#This Row],[Contract start date ]]</f>
        <v>47788</v>
      </c>
      <c r="G199" s="29"/>
      <c r="H199" s="29"/>
      <c r="I199" s="29"/>
      <c r="J199" s="28" t="s">
        <v>0</v>
      </c>
      <c r="K199" s="29"/>
      <c r="L199" s="28"/>
      <c r="M199" s="28"/>
    </row>
    <row r="200" spans="1:13" x14ac:dyDescent="0.35">
      <c r="A200" s="28">
        <v>7</v>
      </c>
      <c r="B200" s="52">
        <f>Table7[[#This Row],[Address ]]</f>
        <v>214</v>
      </c>
      <c r="C200" s="28" t="str">
        <f>Table7[[#This Row],[Street Name ]]</f>
        <v xml:space="preserve">Evancrest Sq NW </v>
      </c>
      <c r="D200" s="28" t="str">
        <f>Table7[[#This Row],[City/Town]]</f>
        <v>Calgary</v>
      </c>
      <c r="E200" s="29"/>
      <c r="F200" s="53">
        <f>Table7[[#This Row],[Contract start date ]]</f>
        <v>46113</v>
      </c>
      <c r="G200" s="29"/>
      <c r="H200" s="29"/>
      <c r="I200" s="29"/>
      <c r="J200" s="28" t="s">
        <v>0</v>
      </c>
      <c r="K200" s="29"/>
      <c r="L200" s="28"/>
      <c r="M200" s="28"/>
    </row>
    <row r="201" spans="1:13" x14ac:dyDescent="0.35">
      <c r="A201" s="28">
        <v>7</v>
      </c>
      <c r="B201" s="52">
        <f>Table7[[#This Row],[Address ]]</f>
        <v>5425</v>
      </c>
      <c r="C201" s="28" t="str">
        <f>Table7[[#This Row],[Street Name ]]</f>
        <v>Pensacola Crescent SE</v>
      </c>
      <c r="D201" s="28" t="str">
        <f>Table7[[#This Row],[City/Town]]</f>
        <v xml:space="preserve">Calgary </v>
      </c>
      <c r="E201" s="29"/>
      <c r="F201" s="53">
        <f>Table7[[#This Row],[Contract start date ]]</f>
        <v>46296</v>
      </c>
      <c r="G201" s="29"/>
      <c r="H201" s="29"/>
      <c r="I201" s="29"/>
      <c r="J201" s="28" t="s">
        <v>0</v>
      </c>
      <c r="K201" s="29"/>
      <c r="L201" s="28"/>
      <c r="M201" s="28"/>
    </row>
    <row r="202" spans="1:13" x14ac:dyDescent="0.35">
      <c r="A202" s="28">
        <v>7</v>
      </c>
      <c r="B202" s="52">
        <f>Table7[[#This Row],[Address ]]</f>
        <v>4360</v>
      </c>
      <c r="C202" s="28" t="str">
        <f>Table7[[#This Row],[Street Name ]]</f>
        <v xml:space="preserve">58 Street NE </v>
      </c>
      <c r="D202" s="28" t="str">
        <f>Table7[[#This Row],[City/Town]]</f>
        <v xml:space="preserve">Calgary </v>
      </c>
      <c r="E202" s="29"/>
      <c r="F202" s="53">
        <f>Table7[[#This Row],[Contract start date ]]</f>
        <v>46874</v>
      </c>
      <c r="G202" s="29"/>
      <c r="H202" s="29"/>
      <c r="I202" s="29"/>
      <c r="J202" s="28" t="s">
        <v>0</v>
      </c>
      <c r="K202" s="29"/>
      <c r="L202" s="28"/>
      <c r="M202" s="28"/>
    </row>
    <row r="203" spans="1:13" x14ac:dyDescent="0.35">
      <c r="A203" s="28">
        <v>7</v>
      </c>
      <c r="B203" s="52">
        <f>Table7[[#This Row],[Address ]]</f>
        <v>1618</v>
      </c>
      <c r="C203" s="28" t="str">
        <f>Table7[[#This Row],[Street Name ]]</f>
        <v>28 Ave SW</v>
      </c>
      <c r="D203" s="28" t="str">
        <f>Table7[[#This Row],[City/Town]]</f>
        <v>Calgary</v>
      </c>
      <c r="E203" s="29"/>
      <c r="F203" s="53">
        <f>Table7[[#This Row],[Contract start date ]]</f>
        <v>46296</v>
      </c>
      <c r="G203" s="29"/>
      <c r="H203" s="29"/>
      <c r="I203" s="29"/>
      <c r="J203" s="28" t="s">
        <v>0</v>
      </c>
      <c r="K203" s="29"/>
      <c r="L203" s="28"/>
      <c r="M203" s="28"/>
    </row>
    <row r="204" spans="1:13" x14ac:dyDescent="0.35">
      <c r="A204" s="28">
        <v>7</v>
      </c>
      <c r="B204" s="52">
        <f>Table7[[#This Row],[Address ]]</f>
        <v>403</v>
      </c>
      <c r="C204" s="28" t="str">
        <f>Table7[[#This Row],[Street Name ]]</f>
        <v>31 Ave NE</v>
      </c>
      <c r="D204" s="28" t="str">
        <f>Table7[[#This Row],[City/Town]]</f>
        <v>Calgary</v>
      </c>
      <c r="E204" s="29"/>
      <c r="F204" s="53">
        <f>Table7[[#This Row],[Contract start date ]]</f>
        <v>46296</v>
      </c>
      <c r="G204" s="29"/>
      <c r="H204" s="29"/>
      <c r="I204" s="29"/>
      <c r="J204" s="28" t="s">
        <v>0</v>
      </c>
      <c r="K204" s="29"/>
      <c r="L204" s="28"/>
      <c r="M204" s="28"/>
    </row>
    <row r="205" spans="1:13" x14ac:dyDescent="0.35">
      <c r="A205" s="28">
        <v>7</v>
      </c>
      <c r="B205" s="52">
        <f>Table7[[#This Row],[Address ]]</f>
        <v>1822</v>
      </c>
      <c r="C205" s="28" t="str">
        <f>Table7[[#This Row],[Street Name ]]</f>
        <v>17 Street SW</v>
      </c>
      <c r="D205" s="28" t="str">
        <f>Table7[[#This Row],[City/Town]]</f>
        <v>Calgary</v>
      </c>
      <c r="E205" s="29"/>
      <c r="F205" s="53">
        <f>Table7[[#This Row],[Contract start date ]]</f>
        <v>46296</v>
      </c>
      <c r="G205" s="29"/>
      <c r="H205" s="29"/>
      <c r="I205" s="29"/>
      <c r="J205" s="28" t="s">
        <v>0</v>
      </c>
      <c r="K205" s="29"/>
      <c r="L205" s="28"/>
      <c r="M205" s="28"/>
    </row>
    <row r="206" spans="1:13" x14ac:dyDescent="0.35">
      <c r="A206" s="28">
        <v>7</v>
      </c>
      <c r="B206" s="52">
        <f>Table7[[#This Row],[Address ]]</f>
        <v>409</v>
      </c>
      <c r="C206" s="28" t="str">
        <f>Table7[[#This Row],[Street Name ]]</f>
        <v>1 Ave NE</v>
      </c>
      <c r="D206" s="28" t="str">
        <f>Table7[[#This Row],[City/Town]]</f>
        <v>Calgary</v>
      </c>
      <c r="E206" s="29"/>
      <c r="F206" s="53">
        <f>Table7[[#This Row],[Contract start date ]]</f>
        <v>46296</v>
      </c>
      <c r="G206" s="29"/>
      <c r="H206" s="29"/>
      <c r="I206" s="29"/>
      <c r="J206" s="28" t="s">
        <v>0</v>
      </c>
      <c r="K206" s="29"/>
      <c r="L206" s="28"/>
      <c r="M206" s="28"/>
    </row>
    <row r="207" spans="1:13" x14ac:dyDescent="0.35">
      <c r="A207" s="28">
        <v>7</v>
      </c>
      <c r="B207" s="52">
        <f>Table7[[#This Row],[Address ]]</f>
        <v>1111</v>
      </c>
      <c r="C207" s="28" t="str">
        <f>Table7[[#This Row],[Street Name ]]</f>
        <v>Canterbury Drive SW</v>
      </c>
      <c r="D207" s="28" t="str">
        <f>Table7[[#This Row],[City/Town]]</f>
        <v>Calgary</v>
      </c>
      <c r="E207" s="29"/>
      <c r="F207" s="53">
        <f>Table7[[#This Row],[Contract start date ]]</f>
        <v>46296</v>
      </c>
      <c r="G207" s="29"/>
      <c r="H207" s="29"/>
      <c r="I207" s="29"/>
      <c r="J207" s="28" t="s">
        <v>0</v>
      </c>
      <c r="K207" s="29"/>
      <c r="L207" s="28"/>
      <c r="M207" s="28"/>
    </row>
    <row r="208" spans="1:13" x14ac:dyDescent="0.35">
      <c r="A208" s="28">
        <v>7</v>
      </c>
      <c r="B208" s="52">
        <f>Table7[[#This Row],[Address ]]</f>
        <v>200</v>
      </c>
      <c r="C208" s="28" t="str">
        <f>Table7[[#This Row],[Street Name ]]</f>
        <v>Sandstone Drive NW</v>
      </c>
      <c r="D208" s="28" t="str">
        <f>Table7[[#This Row],[City/Town]]</f>
        <v>Calgary</v>
      </c>
      <c r="E208" s="29"/>
      <c r="F208" s="53">
        <f>Table7[[#This Row],[Contract start date ]]</f>
        <v>46296</v>
      </c>
      <c r="G208" s="29"/>
      <c r="H208" s="29"/>
      <c r="I208" s="29"/>
      <c r="J208" s="28" t="s">
        <v>0</v>
      </c>
      <c r="K208" s="29"/>
      <c r="L208" s="28"/>
      <c r="M208" s="28"/>
    </row>
    <row r="209" spans="1:13" x14ac:dyDescent="0.35">
      <c r="A209" s="28">
        <v>7</v>
      </c>
      <c r="B209" s="52">
        <f>Table7[[#This Row],[Address ]]</f>
        <v>927</v>
      </c>
      <c r="C209" s="28" t="str">
        <f>Table7[[#This Row],[Street Name ]]</f>
        <v>19th Ave SW</v>
      </c>
      <c r="D209" s="28" t="str">
        <f>Table7[[#This Row],[City/Town]]</f>
        <v>Calgary</v>
      </c>
      <c r="E209" s="29"/>
      <c r="F209" s="53">
        <f>Table7[[#This Row],[Contract start date ]]</f>
        <v>46296</v>
      </c>
      <c r="G209" s="29"/>
      <c r="H209" s="29"/>
      <c r="I209" s="29"/>
      <c r="J209" s="28" t="s">
        <v>0</v>
      </c>
      <c r="K209" s="29"/>
      <c r="L209" s="28"/>
      <c r="M209" s="28"/>
    </row>
    <row r="210" spans="1:13" x14ac:dyDescent="0.35">
      <c r="A210" s="28">
        <v>7</v>
      </c>
      <c r="B210" s="52">
        <f>Table7[[#This Row],[Address ]]</f>
        <v>551</v>
      </c>
      <c r="C210" s="28" t="str">
        <f>Table7[[#This Row],[Street Name ]]</f>
        <v xml:space="preserve">Heritage Drive SE </v>
      </c>
      <c r="D210" s="28" t="str">
        <f>Table7[[#This Row],[City/Town]]</f>
        <v>Calgary</v>
      </c>
      <c r="E210" s="29"/>
      <c r="F210" s="53">
        <f>Table7[[#This Row],[Contract start date ]]</f>
        <v>46296</v>
      </c>
      <c r="G210" s="29"/>
      <c r="H210" s="29"/>
      <c r="I210" s="29"/>
      <c r="J210" s="28" t="s">
        <v>0</v>
      </c>
      <c r="K210" s="29"/>
      <c r="L210" s="28"/>
      <c r="M210" s="28"/>
    </row>
    <row r="211" spans="1:13" x14ac:dyDescent="0.35">
      <c r="A211" s="28">
        <v>7</v>
      </c>
      <c r="B211" s="52">
        <f>Table7[[#This Row],[Address ]]</f>
        <v>710</v>
      </c>
      <c r="C211" s="28" t="str">
        <f>Table7[[#This Row],[Street Name ]]</f>
        <v>57 Ave SW</v>
      </c>
      <c r="D211" s="28" t="str">
        <f>Table7[[#This Row],[City/Town]]</f>
        <v>Calgary</v>
      </c>
      <c r="E211" s="29"/>
      <c r="F211" s="53">
        <f>Table7[[#This Row],[Contract start date ]]</f>
        <v>46296</v>
      </c>
      <c r="G211" s="29"/>
      <c r="H211" s="29"/>
      <c r="I211" s="29"/>
      <c r="J211" s="28" t="s">
        <v>0</v>
      </c>
      <c r="K211" s="29"/>
      <c r="L211" s="28"/>
      <c r="M211" s="28"/>
    </row>
    <row r="212" spans="1:13" x14ac:dyDescent="0.35">
      <c r="A212" s="28">
        <v>7</v>
      </c>
      <c r="B212" s="52" t="str">
        <f>Table7[[#This Row],[Address ]]</f>
        <v>501-618</v>
      </c>
      <c r="C212" s="28" t="str">
        <f>Table7[[#This Row],[Street Name ]]</f>
        <v>Deerifled Gardens SE</v>
      </c>
      <c r="D212" s="28" t="str">
        <f>Table7[[#This Row],[City/Town]]</f>
        <v>Calgary</v>
      </c>
      <c r="E212" s="29"/>
      <c r="F212" s="53">
        <f>Table7[[#This Row],[Contract start date ]]</f>
        <v>46296</v>
      </c>
      <c r="G212" s="29"/>
      <c r="H212" s="29"/>
      <c r="I212" s="29"/>
      <c r="J212" s="28" t="s">
        <v>0</v>
      </c>
      <c r="K212" s="29"/>
      <c r="L212" s="28"/>
      <c r="M212" s="28"/>
    </row>
    <row r="213" spans="1:13" x14ac:dyDescent="0.35">
      <c r="A213" s="28">
        <v>7</v>
      </c>
      <c r="B213" s="52">
        <f>Table7[[#This Row],[Address ]]</f>
        <v>521</v>
      </c>
      <c r="C213" s="28" t="str">
        <f>Table7[[#This Row],[Street Name ]]</f>
        <v>20 Ave SW</v>
      </c>
      <c r="D213" s="28" t="str">
        <f>Table7[[#This Row],[City/Town]]</f>
        <v>Calgary</v>
      </c>
      <c r="E213" s="29"/>
      <c r="F213" s="53">
        <f>Table7[[#This Row],[Contract start date ]]</f>
        <v>46296</v>
      </c>
      <c r="G213" s="29"/>
      <c r="H213" s="29"/>
      <c r="I213" s="29"/>
      <c r="J213" s="28" t="s">
        <v>0</v>
      </c>
      <c r="K213" s="29"/>
      <c r="L213" s="28"/>
      <c r="M213" s="28"/>
    </row>
    <row r="214" spans="1:13" x14ac:dyDescent="0.35">
      <c r="A214" s="28">
        <v>7</v>
      </c>
      <c r="B214" s="52">
        <f>Table7[[#This Row],[Address ]]</f>
        <v>420</v>
      </c>
      <c r="C214" s="28" t="str">
        <f>Table7[[#This Row],[Street Name ]]</f>
        <v>3rd Street NE</v>
      </c>
      <c r="D214" s="28" t="str">
        <f>Table7[[#This Row],[City/Town]]</f>
        <v>Calgary</v>
      </c>
      <c r="E214" s="29"/>
      <c r="F214" s="53">
        <f>Table7[[#This Row],[Contract start date ]]</f>
        <v>46296</v>
      </c>
      <c r="G214" s="29"/>
      <c r="H214" s="29"/>
      <c r="I214" s="29"/>
      <c r="J214" s="28" t="s">
        <v>0</v>
      </c>
      <c r="K214" s="29"/>
      <c r="L214" s="28"/>
      <c r="M214" s="28"/>
    </row>
    <row r="215" spans="1:13" x14ac:dyDescent="0.35">
      <c r="A215" s="28">
        <v>7</v>
      </c>
      <c r="B215" s="52">
        <f>Table7[[#This Row],[Address ]]</f>
        <v>510</v>
      </c>
      <c r="C215" s="28" t="str">
        <f>Table7[[#This Row],[Street Name ]]</f>
        <v>7 Ave NE</v>
      </c>
      <c r="D215" s="28" t="str">
        <f>Table7[[#This Row],[City/Town]]</f>
        <v>Calgary</v>
      </c>
      <c r="E215" s="29"/>
      <c r="F215" s="53">
        <f>Table7[[#This Row],[Contract start date ]]</f>
        <v>46296</v>
      </c>
      <c r="G215" s="29"/>
      <c r="H215" s="29"/>
      <c r="I215" s="29"/>
      <c r="J215" s="28" t="s">
        <v>0</v>
      </c>
      <c r="K215" s="29"/>
      <c r="L215" s="28"/>
      <c r="M215" s="28"/>
    </row>
    <row r="216" spans="1:13" x14ac:dyDescent="0.35">
      <c r="A216" s="28">
        <v>7</v>
      </c>
      <c r="B216" s="52">
        <f>Table7[[#This Row],[Address ]]</f>
        <v>1601</v>
      </c>
      <c r="C216" s="28" t="str">
        <f>Table7[[#This Row],[Street Name ]]</f>
        <v>13 Ave SW</v>
      </c>
      <c r="D216" s="28" t="str">
        <f>Table7[[#This Row],[City/Town]]</f>
        <v>Calgary</v>
      </c>
      <c r="E216" s="29"/>
      <c r="F216" s="53">
        <f>Table7[[#This Row],[Contract start date ]]</f>
        <v>46296</v>
      </c>
      <c r="G216" s="29"/>
      <c r="H216" s="29"/>
      <c r="I216" s="29"/>
      <c r="J216" s="28" t="s">
        <v>0</v>
      </c>
      <c r="K216" s="29"/>
      <c r="L216" s="28"/>
      <c r="M216" s="28"/>
    </row>
    <row r="217" spans="1:13" x14ac:dyDescent="0.35">
      <c r="A217" s="28">
        <v>7</v>
      </c>
      <c r="B217" s="52">
        <f>Table7[[#This Row],[Address ]]</f>
        <v>723</v>
      </c>
      <c r="C217" s="28" t="str">
        <f>Table7[[#This Row],[Street Name ]]</f>
        <v xml:space="preserve">3 Ave NW </v>
      </c>
      <c r="D217" s="28" t="str">
        <f>Table7[[#This Row],[City/Town]]</f>
        <v>Calgary</v>
      </c>
      <c r="E217" s="29"/>
      <c r="F217" s="53">
        <f>Table7[[#This Row],[Contract start date ]]</f>
        <v>46296</v>
      </c>
      <c r="G217" s="29"/>
      <c r="H217" s="29"/>
      <c r="I217" s="29"/>
      <c r="J217" s="28" t="s">
        <v>0</v>
      </c>
      <c r="K217" s="29"/>
      <c r="L217" s="28"/>
      <c r="M217" s="28"/>
    </row>
    <row r="218" spans="1:13" x14ac:dyDescent="0.35">
      <c r="A218" s="28">
        <v>7</v>
      </c>
      <c r="B218" s="52">
        <f>Table7[[#This Row],[Address ]]</f>
        <v>111</v>
      </c>
      <c r="C218" s="28" t="str">
        <f>Table7[[#This Row],[Street Name ]]</f>
        <v>26 Ave NW</v>
      </c>
      <c r="D218" s="28" t="str">
        <f>Table7[[#This Row],[City/Town]]</f>
        <v>Calgary</v>
      </c>
      <c r="E218" s="29"/>
      <c r="F218" s="53">
        <f>Table7[[#This Row],[Contract start date ]]</f>
        <v>46296</v>
      </c>
      <c r="G218" s="29"/>
      <c r="H218" s="29"/>
      <c r="I218" s="29"/>
      <c r="J218" s="28" t="s">
        <v>0</v>
      </c>
      <c r="K218" s="29"/>
      <c r="L218" s="28"/>
      <c r="M218" s="28"/>
    </row>
    <row r="219" spans="1:13" x14ac:dyDescent="0.35">
      <c r="A219" s="28">
        <v>7</v>
      </c>
      <c r="B219" s="52">
        <f>Table7[[#This Row],[Address ]]</f>
        <v>397</v>
      </c>
      <c r="C219" s="28" t="str">
        <f>Table7[[#This Row],[Street Name ]]</f>
        <v>Saddlemont Blvd NE</v>
      </c>
      <c r="D219" s="28" t="str">
        <f>Table7[[#This Row],[City/Town]]</f>
        <v>Calgary</v>
      </c>
      <c r="E219" s="29"/>
      <c r="F219" s="53">
        <f>Table7[[#This Row],[Contract start date ]]</f>
        <v>46296</v>
      </c>
      <c r="G219" s="29"/>
      <c r="H219" s="29"/>
      <c r="I219" s="29"/>
      <c r="J219" s="28" t="s">
        <v>0</v>
      </c>
      <c r="K219" s="29"/>
      <c r="L219" s="28"/>
      <c r="M219" s="28"/>
    </row>
    <row r="220" spans="1:13" x14ac:dyDescent="0.35">
      <c r="A220" s="28">
        <v>7</v>
      </c>
      <c r="B220" s="52">
        <f>Table7[[#This Row],[Address ]]</f>
        <v>70</v>
      </c>
      <c r="C220" s="28" t="str">
        <f>Table7[[#This Row],[Street Name ]]</f>
        <v>Saddlestone Dr NE</v>
      </c>
      <c r="D220" s="28" t="str">
        <f>Table7[[#This Row],[City/Town]]</f>
        <v>Calgary</v>
      </c>
      <c r="E220" s="29"/>
      <c r="F220" s="53">
        <f>Table7[[#This Row],[Contract start date ]]</f>
        <v>46296</v>
      </c>
      <c r="G220" s="29"/>
      <c r="H220" s="29"/>
      <c r="I220" s="29"/>
      <c r="J220" s="28" t="s">
        <v>0</v>
      </c>
      <c r="K220" s="29"/>
      <c r="L220" s="28"/>
      <c r="M220" s="28"/>
    </row>
    <row r="221" spans="1:13" x14ac:dyDescent="0.35">
      <c r="A221" s="28">
        <v>7</v>
      </c>
      <c r="B221" s="52">
        <f>Table7[[#This Row],[Address ]]</f>
        <v>4849</v>
      </c>
      <c r="C221" s="28" t="str">
        <f>Table7[[#This Row],[Street Name ]]</f>
        <v>Hubalta Road SE</v>
      </c>
      <c r="D221" s="28" t="str">
        <f>Table7[[#This Row],[City/Town]]</f>
        <v>Calgary</v>
      </c>
      <c r="E221" s="29"/>
      <c r="F221" s="53">
        <f>Table7[[#This Row],[Contract start date ]]</f>
        <v>46296</v>
      </c>
      <c r="G221" s="29"/>
      <c r="H221" s="29"/>
      <c r="I221" s="29"/>
      <c r="J221" s="28" t="s">
        <v>0</v>
      </c>
      <c r="K221" s="29"/>
      <c r="L221" s="28"/>
      <c r="M221" s="28"/>
    </row>
    <row r="222" spans="1:13" x14ac:dyDescent="0.35">
      <c r="A222" s="28">
        <v>7</v>
      </c>
      <c r="B222" s="52">
        <f>Table7[[#This Row],[Address ]]</f>
        <v>1917</v>
      </c>
      <c r="C222" s="28" t="str">
        <f>Table7[[#This Row],[Street Name ]]</f>
        <v>24A Street SW</v>
      </c>
      <c r="D222" s="28" t="str">
        <f>Table7[[#This Row],[City/Town]]</f>
        <v>Calgary</v>
      </c>
      <c r="E222" s="29"/>
      <c r="F222" s="53">
        <f>Table7[[#This Row],[Contract start date ]]</f>
        <v>46296</v>
      </c>
      <c r="G222" s="29"/>
      <c r="H222" s="29"/>
      <c r="I222" s="29"/>
      <c r="J222" s="28" t="s">
        <v>0</v>
      </c>
      <c r="K222" s="29"/>
      <c r="L222" s="28"/>
      <c r="M222" s="28"/>
    </row>
    <row r="223" spans="1:13" x14ac:dyDescent="0.35">
      <c r="A223" s="28">
        <v>7</v>
      </c>
      <c r="B223" s="52">
        <f>Table7[[#This Row],[Address ]]</f>
        <v>635</v>
      </c>
      <c r="C223" s="28" t="str">
        <f>Table7[[#This Row],[Street Name ]]</f>
        <v xml:space="preserve">57 Ave SW </v>
      </c>
      <c r="D223" s="28" t="str">
        <f>Table7[[#This Row],[City/Town]]</f>
        <v>Calgary</v>
      </c>
      <c r="E223" s="29"/>
      <c r="F223" s="53">
        <f>Table7[[#This Row],[Contract start date ]]</f>
        <v>46296</v>
      </c>
      <c r="G223" s="29"/>
      <c r="H223" s="29"/>
      <c r="I223" s="29"/>
      <c r="J223" s="28" t="s">
        <v>0</v>
      </c>
      <c r="K223" s="29"/>
      <c r="L223" s="28"/>
      <c r="M223" s="28"/>
    </row>
    <row r="224" spans="1:13" x14ac:dyDescent="0.35">
      <c r="A224" s="28">
        <v>7</v>
      </c>
      <c r="B224" s="52">
        <f>Table7[[#This Row],[Address ]]</f>
        <v>1305</v>
      </c>
      <c r="C224" s="28" t="str">
        <f>Table7[[#This Row],[Street Name ]]</f>
        <v>Glenmore Trail SW</v>
      </c>
      <c r="D224" s="28" t="str">
        <f>Table7[[#This Row],[City/Town]]</f>
        <v>Calgary</v>
      </c>
      <c r="E224" s="29"/>
      <c r="F224" s="53">
        <f>Table7[[#This Row],[Contract start date ]]</f>
        <v>46296</v>
      </c>
      <c r="G224" s="29"/>
      <c r="H224" s="29"/>
      <c r="I224" s="29"/>
      <c r="J224" s="28" t="s">
        <v>0</v>
      </c>
      <c r="K224" s="29"/>
      <c r="L224" s="28"/>
      <c r="M224" s="28"/>
    </row>
    <row r="225" spans="1:13" x14ac:dyDescent="0.35">
      <c r="A225" s="28">
        <v>7</v>
      </c>
      <c r="B225" s="52">
        <f>Table7[[#This Row],[Address ]]</f>
        <v>80</v>
      </c>
      <c r="C225" s="28" t="str">
        <f>Table7[[#This Row],[Street Name ]]</f>
        <v>Point McKay Crescent</v>
      </c>
      <c r="D225" s="28" t="str">
        <f>Table7[[#This Row],[City/Town]]</f>
        <v>Calgary</v>
      </c>
      <c r="E225" s="29"/>
      <c r="F225" s="53">
        <f>Table7[[#This Row],[Contract start date ]]</f>
        <v>46296</v>
      </c>
      <c r="G225" s="29"/>
      <c r="H225" s="29"/>
      <c r="I225" s="29"/>
      <c r="J225" s="28" t="s">
        <v>0</v>
      </c>
      <c r="K225" s="29"/>
      <c r="L225" s="28"/>
      <c r="M225" s="28"/>
    </row>
    <row r="226" spans="1:13" x14ac:dyDescent="0.35">
      <c r="A226" s="28">
        <v>7</v>
      </c>
      <c r="B226" s="52">
        <f>Table7[[#This Row],[Address ]]</f>
        <v>315</v>
      </c>
      <c r="C226" s="28" t="str">
        <f>Table7[[#This Row],[Street Name ]]</f>
        <v>3rd Street SE</v>
      </c>
      <c r="D226" s="28" t="str">
        <f>Table7[[#This Row],[City/Town]]</f>
        <v>Calgary</v>
      </c>
      <c r="E226" s="29"/>
      <c r="F226" s="53">
        <f>Table7[[#This Row],[Contract start date ]]</f>
        <v>46296</v>
      </c>
      <c r="G226" s="29"/>
      <c r="H226" s="29"/>
      <c r="I226" s="29"/>
      <c r="J226" s="28" t="s">
        <v>0</v>
      </c>
      <c r="K226" s="29"/>
      <c r="L226" s="28"/>
      <c r="M226" s="28"/>
    </row>
    <row r="227" spans="1:13" x14ac:dyDescent="0.35">
      <c r="A227" s="28">
        <v>7</v>
      </c>
      <c r="B227" s="52">
        <f>Table7[[#This Row],[Address ]]</f>
        <v>325</v>
      </c>
      <c r="C227" s="28" t="str">
        <f>Table7[[#This Row],[Street Name ]]</f>
        <v>3rd Street SE</v>
      </c>
      <c r="D227" s="28" t="str">
        <f>Table7[[#This Row],[City/Town]]</f>
        <v>Calgary</v>
      </c>
      <c r="E227" s="29"/>
      <c r="F227" s="53">
        <f>Table7[[#This Row],[Contract start date ]]</f>
        <v>46296</v>
      </c>
      <c r="G227" s="29"/>
      <c r="H227" s="29"/>
      <c r="I227" s="29"/>
      <c r="J227" s="28" t="s">
        <v>0</v>
      </c>
      <c r="K227" s="29"/>
      <c r="L227" s="28"/>
      <c r="M227" s="28"/>
    </row>
    <row r="228" spans="1:13" x14ac:dyDescent="0.35">
      <c r="A228" s="28">
        <v>7</v>
      </c>
      <c r="B228" s="52">
        <f>Table7[[#This Row],[Address ]]</f>
        <v>235</v>
      </c>
      <c r="C228" s="28" t="str">
        <f>Table7[[#This Row],[Street Name ]]</f>
        <v>9A Street NW</v>
      </c>
      <c r="D228" s="28" t="str">
        <f>Table7[[#This Row],[City/Town]]</f>
        <v>Calgary</v>
      </c>
      <c r="E228" s="29"/>
      <c r="F228" s="53">
        <f>Table7[[#This Row],[Contract start date ]]</f>
        <v>46813</v>
      </c>
      <c r="G228" s="29"/>
      <c r="H228" s="29"/>
      <c r="I228" s="29"/>
      <c r="J228" s="28" t="s">
        <v>0</v>
      </c>
      <c r="K228" s="29"/>
      <c r="L228" s="28"/>
      <c r="M228" s="28"/>
    </row>
    <row r="229" spans="1:13" x14ac:dyDescent="0.35">
      <c r="A229" s="28">
        <v>7</v>
      </c>
      <c r="B229" s="52">
        <f>Table7[[#This Row],[Address ]]</f>
        <v>9</v>
      </c>
      <c r="C229" s="28" t="str">
        <f>Table7[[#This Row],[Street Name ]]</f>
        <v>Evercreek Bluffs Gate SW</v>
      </c>
      <c r="D229" s="28" t="str">
        <f>Table7[[#This Row],[City/Town]]</f>
        <v>Calgary</v>
      </c>
      <c r="E229" s="29"/>
      <c r="F229" s="53">
        <f>Table7[[#This Row],[Contract start date ]]</f>
        <v>46296</v>
      </c>
      <c r="G229" s="29"/>
      <c r="H229" s="29"/>
      <c r="I229" s="29"/>
      <c r="J229" s="28" t="s">
        <v>0</v>
      </c>
      <c r="K229" s="29"/>
      <c r="L229" s="28"/>
      <c r="M229" s="28"/>
    </row>
    <row r="230" spans="1:13" x14ac:dyDescent="0.35">
      <c r="A230" s="28">
        <v>7</v>
      </c>
      <c r="B230" s="52">
        <f>Table7[[#This Row],[Address ]]</f>
        <v>225</v>
      </c>
      <c r="C230" s="28" t="str">
        <f>Table7[[#This Row],[Street Name ]]</f>
        <v>Berwick Drive NW</v>
      </c>
      <c r="D230" s="28" t="str">
        <f>Table7[[#This Row],[City/Town]]</f>
        <v>Calgary</v>
      </c>
      <c r="E230" s="29"/>
      <c r="F230" s="53">
        <f>Table7[[#This Row],[Contract start date ]]</f>
        <v>46296</v>
      </c>
      <c r="G230" s="29"/>
      <c r="H230" s="29"/>
      <c r="I230" s="29"/>
      <c r="J230" s="28" t="s">
        <v>0</v>
      </c>
      <c r="K230" s="29"/>
      <c r="L230" s="28"/>
      <c r="M230" s="28"/>
    </row>
    <row r="231" spans="1:13" x14ac:dyDescent="0.35">
      <c r="A231" s="28">
        <v>7</v>
      </c>
      <c r="B231" s="52">
        <f>Table7[[#This Row],[Address ]]</f>
        <v>1605</v>
      </c>
      <c r="C231" s="28" t="str">
        <f>Table7[[#This Row],[Street Name ]]</f>
        <v>17 Street SE</v>
      </c>
      <c r="D231" s="28" t="str">
        <f>Table7[[#This Row],[City/Town]]</f>
        <v>Calgary</v>
      </c>
      <c r="E231" s="29"/>
      <c r="F231" s="53">
        <f>Table7[[#This Row],[Contract start date ]]</f>
        <v>46296</v>
      </c>
      <c r="G231" s="29"/>
      <c r="H231" s="29"/>
      <c r="I231" s="29"/>
      <c r="J231" s="28" t="s">
        <v>0</v>
      </c>
      <c r="K231" s="29"/>
      <c r="L231" s="28"/>
      <c r="M231" s="28"/>
    </row>
    <row r="232" spans="1:13" x14ac:dyDescent="0.35">
      <c r="A232" s="28">
        <v>7</v>
      </c>
      <c r="B232" s="52">
        <f>Table7[[#This Row],[Address ]]</f>
        <v>5601</v>
      </c>
      <c r="C232" s="28" t="str">
        <f>Table7[[#This Row],[Street Name ]]</f>
        <v>Dalton Drive NW</v>
      </c>
      <c r="D232" s="28" t="str">
        <f>Table7[[#This Row],[City/Town]]</f>
        <v>Calgary</v>
      </c>
      <c r="E232" s="29"/>
      <c r="F232" s="53">
        <f>Table7[[#This Row],[Contract start date ]]</f>
        <v>46296</v>
      </c>
      <c r="G232" s="29"/>
      <c r="H232" s="29"/>
      <c r="I232" s="29"/>
      <c r="J232" s="28" t="s">
        <v>0</v>
      </c>
      <c r="K232" s="29"/>
      <c r="L232" s="28"/>
      <c r="M232" s="28"/>
    </row>
    <row r="233" spans="1:13" x14ac:dyDescent="0.35">
      <c r="A233" s="28">
        <v>7</v>
      </c>
      <c r="B233" s="52" t="str">
        <f>Table7[[#This Row],[Address ]]</f>
        <v>1401-1415</v>
      </c>
      <c r="C233" s="28" t="str">
        <f>Table7[[#This Row],[Street Name ]]</f>
        <v>Centre A Street NE</v>
      </c>
      <c r="D233" s="28" t="str">
        <f>Table7[[#This Row],[City/Town]]</f>
        <v>Calgary</v>
      </c>
      <c r="E233" s="29"/>
      <c r="F233" s="53">
        <f>Table7[[#This Row],[Contract start date ]]</f>
        <v>46296</v>
      </c>
      <c r="G233" s="29"/>
      <c r="H233" s="29"/>
      <c r="I233" s="29"/>
      <c r="J233" s="28" t="s">
        <v>0</v>
      </c>
      <c r="K233" s="29"/>
      <c r="L233" s="28"/>
      <c r="M233" s="28"/>
    </row>
    <row r="234" spans="1:13" x14ac:dyDescent="0.35">
      <c r="A234" s="28">
        <v>7</v>
      </c>
      <c r="B234" s="52">
        <f>Table7[[#This Row],[Address ]]</f>
        <v>9600</v>
      </c>
      <c r="C234" s="28" t="str">
        <f>Table7[[#This Row],[Street Name ]]</f>
        <v>9600 Southland Circle SW</v>
      </c>
      <c r="D234" s="28" t="str">
        <f>Table7[[#This Row],[City/Town]]</f>
        <v>Calgary</v>
      </c>
      <c r="E234" s="29"/>
      <c r="F234" s="53">
        <f>Table7[[#This Row],[Contract start date ]]</f>
        <v>46296</v>
      </c>
      <c r="G234" s="29"/>
      <c r="H234" s="29"/>
      <c r="I234" s="29"/>
      <c r="J234" s="28" t="s">
        <v>0</v>
      </c>
      <c r="K234" s="29"/>
      <c r="L234" s="28"/>
      <c r="M234" s="28"/>
    </row>
    <row r="235" spans="1:13" x14ac:dyDescent="0.35">
      <c r="A235" s="28">
        <v>7</v>
      </c>
      <c r="B235" s="52">
        <f>Table7[[#This Row],[Address ]]</f>
        <v>1433</v>
      </c>
      <c r="C235" s="28" t="str">
        <f>Table7[[#This Row],[Street Name ]]</f>
        <v>1433 21 Ave SW</v>
      </c>
      <c r="D235" s="28" t="str">
        <f>Table7[[#This Row],[City/Town]]</f>
        <v>Calgary</v>
      </c>
      <c r="E235" s="29"/>
      <c r="F235" s="53">
        <f>Table7[[#This Row],[Contract start date ]]</f>
        <v>46296</v>
      </c>
      <c r="G235" s="29"/>
      <c r="H235" s="29"/>
      <c r="I235" s="29"/>
      <c r="J235" s="28" t="s">
        <v>0</v>
      </c>
      <c r="K235" s="29"/>
      <c r="L235" s="28"/>
      <c r="M235" s="28"/>
    </row>
    <row r="236" spans="1:13" x14ac:dyDescent="0.35">
      <c r="A236" s="28">
        <v>7</v>
      </c>
      <c r="B236" s="52" t="str">
        <f>Table7[[#This Row],[Address ]]</f>
        <v>102-1232</v>
      </c>
      <c r="C236" s="28" t="str">
        <f>Table7[[#This Row],[Street Name ]]</f>
        <v>Rundlehorn Circle NE</v>
      </c>
      <c r="D236" s="28" t="str">
        <f>Table7[[#This Row],[City/Town]]</f>
        <v>Calgary</v>
      </c>
      <c r="E236" s="29"/>
      <c r="F236" s="53">
        <f>Table7[[#This Row],[Contract start date ]]</f>
        <v>46296</v>
      </c>
      <c r="G236" s="29"/>
      <c r="H236" s="29"/>
      <c r="I236" s="29"/>
      <c r="J236" s="28" t="s">
        <v>0</v>
      </c>
      <c r="K236" s="29"/>
      <c r="L236" s="28"/>
      <c r="M236" s="28"/>
    </row>
    <row r="237" spans="1:13" x14ac:dyDescent="0.35">
      <c r="A237" s="28">
        <v>7</v>
      </c>
      <c r="B237" s="52">
        <f>Table7[[#This Row],[Address ]]</f>
        <v>1512</v>
      </c>
      <c r="C237" s="28" t="str">
        <f>Table7[[#This Row],[Street Name ]]</f>
        <v>1512 15 Ave SW</v>
      </c>
      <c r="D237" s="28" t="str">
        <f>Table7[[#This Row],[City/Town]]</f>
        <v>Calgary</v>
      </c>
      <c r="E237" s="29"/>
      <c r="F237" s="53">
        <f>Table7[[#This Row],[Contract start date ]]</f>
        <v>46296</v>
      </c>
      <c r="G237" s="29"/>
      <c r="H237" s="29"/>
      <c r="I237" s="29"/>
      <c r="J237" s="28" t="s">
        <v>0</v>
      </c>
      <c r="K237" s="29"/>
      <c r="L237" s="28"/>
      <c r="M237" s="28"/>
    </row>
    <row r="238" spans="1:13" x14ac:dyDescent="0.35">
      <c r="A238" s="28">
        <v>7</v>
      </c>
      <c r="B238" s="52">
        <f>Table7[[#This Row],[Address ]]</f>
        <v>739</v>
      </c>
      <c r="C238" s="28" t="str">
        <f>Table7[[#This Row],[Street Name ]]</f>
        <v>739 Bracewood Dr SW</v>
      </c>
      <c r="D238" s="28" t="str">
        <f>Table7[[#This Row],[City/Town]]</f>
        <v>Calgary</v>
      </c>
      <c r="E238" s="29"/>
      <c r="F238" s="53">
        <f>Table7[[#This Row],[Contract start date ]]</f>
        <v>46296</v>
      </c>
      <c r="G238" s="29"/>
      <c r="H238" s="29"/>
      <c r="I238" s="29"/>
      <c r="J238" s="28" t="s">
        <v>0</v>
      </c>
      <c r="K238" s="29"/>
      <c r="L238" s="28"/>
      <c r="M238" s="28"/>
    </row>
    <row r="239" spans="1:13" x14ac:dyDescent="0.35">
      <c r="A239" s="28">
        <v>7</v>
      </c>
      <c r="B239" s="52">
        <f>Table7[[#This Row],[Address ]]</f>
        <v>939</v>
      </c>
      <c r="C239" s="28" t="str">
        <f>Table7[[#This Row],[Street Name ]]</f>
        <v>939 Bracewood Dr SW</v>
      </c>
      <c r="D239" s="28" t="str">
        <f>Table7[[#This Row],[City/Town]]</f>
        <v>Calgary</v>
      </c>
      <c r="E239" s="29"/>
      <c r="F239" s="53">
        <f>Table7[[#This Row],[Contract start date ]]</f>
        <v>46296</v>
      </c>
      <c r="G239" s="29"/>
      <c r="H239" s="29"/>
      <c r="I239" s="29"/>
      <c r="J239" s="28" t="s">
        <v>0</v>
      </c>
      <c r="K239" s="29"/>
      <c r="L239" s="28"/>
      <c r="M239" s="28"/>
    </row>
    <row r="240" spans="1:13" x14ac:dyDescent="0.35">
      <c r="A240" s="28">
        <v>7</v>
      </c>
      <c r="B240" s="52">
        <f>Table7[[#This Row],[Address ]]</f>
        <v>604</v>
      </c>
      <c r="C240" s="28" t="str">
        <f>Table7[[#This Row],[Street Name ]]</f>
        <v>604 14 Ave SW</v>
      </c>
      <c r="D240" s="28" t="str">
        <f>Table7[[#This Row],[City/Town]]</f>
        <v>Calgary</v>
      </c>
      <c r="E240" s="29"/>
      <c r="F240" s="53">
        <f>Table7[[#This Row],[Contract start date ]]</f>
        <v>46296</v>
      </c>
      <c r="G240" s="29"/>
      <c r="H240" s="29"/>
      <c r="I240" s="29"/>
      <c r="J240" s="28" t="s">
        <v>0</v>
      </c>
      <c r="K240" s="29"/>
      <c r="L240" s="28"/>
      <c r="M240" s="28"/>
    </row>
    <row r="241" spans="1:13" x14ac:dyDescent="0.35">
      <c r="A241" s="28">
        <v>7</v>
      </c>
      <c r="B241" s="52">
        <f>Table7[[#This Row],[Address ]]</f>
        <v>1309</v>
      </c>
      <c r="C241" s="28" t="str">
        <f>Table7[[#This Row],[Street Name ]]</f>
        <v>1309 Cameron Avenue SW</v>
      </c>
      <c r="D241" s="28" t="str">
        <f>Table7[[#This Row],[City/Town]]</f>
        <v>Calgary</v>
      </c>
      <c r="E241" s="29"/>
      <c r="F241" s="53">
        <f>Table7[[#This Row],[Contract start date ]]</f>
        <v>46296</v>
      </c>
      <c r="G241" s="29"/>
      <c r="H241" s="29"/>
      <c r="I241" s="29"/>
      <c r="J241" s="28" t="s">
        <v>0</v>
      </c>
      <c r="K241" s="29"/>
      <c r="L241" s="28"/>
      <c r="M241" s="28"/>
    </row>
    <row r="242" spans="1:13" x14ac:dyDescent="0.35">
      <c r="A242" s="28">
        <v>7</v>
      </c>
      <c r="B242" s="52">
        <f>Table7[[#This Row],[Address ]]</f>
        <v>1816</v>
      </c>
      <c r="C242" s="28" t="str">
        <f>Table7[[#This Row],[Street Name ]]</f>
        <v>1816 16A St SW</v>
      </c>
      <c r="D242" s="28" t="str">
        <f>Table7[[#This Row],[City/Town]]</f>
        <v>Calgary</v>
      </c>
      <c r="E242" s="29"/>
      <c r="F242" s="53">
        <f>Table7[[#This Row],[Contract start date ]]</f>
        <v>46296</v>
      </c>
      <c r="G242" s="29"/>
      <c r="H242" s="29"/>
      <c r="I242" s="29"/>
      <c r="J242" s="28" t="s">
        <v>0</v>
      </c>
      <c r="K242" s="29"/>
      <c r="L242" s="28"/>
      <c r="M242" s="28"/>
    </row>
    <row r="243" spans="1:13" x14ac:dyDescent="0.35">
      <c r="A243" s="28">
        <v>7</v>
      </c>
      <c r="B243" s="52">
        <f>Table7[[#This Row],[Address ]]</f>
        <v>115</v>
      </c>
      <c r="C243" s="28" t="str">
        <f>Table7[[#This Row],[Street Name ]]</f>
        <v>115 25 Ave SW</v>
      </c>
      <c r="D243" s="28" t="str">
        <f>Table7[[#This Row],[City/Town]]</f>
        <v>Calgary</v>
      </c>
      <c r="E243" s="29"/>
      <c r="F243" s="53">
        <f>Table7[[#This Row],[Contract start date ]]</f>
        <v>46296</v>
      </c>
      <c r="G243" s="29"/>
      <c r="H243" s="29"/>
      <c r="I243" s="29"/>
      <c r="J243" s="28" t="s">
        <v>0</v>
      </c>
      <c r="K243" s="29"/>
      <c r="L243" s="28"/>
      <c r="M243" s="28"/>
    </row>
    <row r="244" spans="1:13" x14ac:dyDescent="0.35">
      <c r="A244" s="28">
        <v>7</v>
      </c>
      <c r="B244" s="52">
        <f>Table7[[#This Row],[Address ]]</f>
        <v>127</v>
      </c>
      <c r="C244" s="28" t="str">
        <f>Table7[[#This Row],[Street Name ]]</f>
        <v>127 25 Ave SW</v>
      </c>
      <c r="D244" s="28" t="str">
        <f>Table7[[#This Row],[City/Town]]</f>
        <v>Calgary</v>
      </c>
      <c r="E244" s="29"/>
      <c r="F244" s="53">
        <f>Table7[[#This Row],[Contract start date ]]</f>
        <v>46296</v>
      </c>
      <c r="G244" s="29"/>
      <c r="H244" s="29"/>
      <c r="I244" s="29"/>
      <c r="J244" s="28" t="s">
        <v>0</v>
      </c>
      <c r="K244" s="29"/>
      <c r="L244" s="28"/>
      <c r="M244" s="28"/>
    </row>
    <row r="245" spans="1:13" x14ac:dyDescent="0.35">
      <c r="A245" s="28">
        <v>7</v>
      </c>
      <c r="B245" s="52">
        <f>Table7[[#This Row],[Address ]]</f>
        <v>1121</v>
      </c>
      <c r="C245" s="28" t="str">
        <f>Table7[[#This Row],[Street Name ]]</f>
        <v>1121 6 St SW</v>
      </c>
      <c r="D245" s="28" t="str">
        <f>Table7[[#This Row],[City/Town]]</f>
        <v>Calgary</v>
      </c>
      <c r="E245" s="29"/>
      <c r="F245" s="53">
        <f>Table7[[#This Row],[Contract start date ]]</f>
        <v>46296</v>
      </c>
      <c r="G245" s="29"/>
      <c r="H245" s="29"/>
      <c r="I245" s="29"/>
      <c r="J245" s="28" t="s">
        <v>0</v>
      </c>
      <c r="K245" s="29"/>
      <c r="L245" s="28"/>
      <c r="M245" s="28"/>
    </row>
    <row r="246" spans="1:13" x14ac:dyDescent="0.35">
      <c r="A246" s="28">
        <v>7</v>
      </c>
      <c r="B246" s="52">
        <f>Table7[[#This Row],[Address ]]</f>
        <v>4812</v>
      </c>
      <c r="C246" s="28" t="str">
        <f>Table7[[#This Row],[Street Name ]]</f>
        <v>4812 17 Ave NW</v>
      </c>
      <c r="D246" s="28" t="str">
        <f>Table7[[#This Row],[City/Town]]</f>
        <v>Calgary</v>
      </c>
      <c r="E246" s="29"/>
      <c r="F246" s="53">
        <f>Table7[[#This Row],[Contract start date ]]</f>
        <v>46296</v>
      </c>
      <c r="G246" s="29"/>
      <c r="H246" s="29"/>
      <c r="I246" s="29"/>
      <c r="J246" s="28" t="s">
        <v>0</v>
      </c>
      <c r="K246" s="29"/>
      <c r="L246" s="28"/>
      <c r="M246" s="28"/>
    </row>
    <row r="247" spans="1:13" x14ac:dyDescent="0.35">
      <c r="A247" s="28">
        <v>7</v>
      </c>
      <c r="B247" s="52">
        <f>Table7[[#This Row],[Address ]]</f>
        <v>4820</v>
      </c>
      <c r="C247" s="28" t="str">
        <f>Table7[[#This Row],[Street Name ]]</f>
        <v>4820 17 Ave NW</v>
      </c>
      <c r="D247" s="28" t="str">
        <f>Table7[[#This Row],[City/Town]]</f>
        <v>Calgary</v>
      </c>
      <c r="E247" s="29"/>
      <c r="F247" s="53">
        <f>Table7[[#This Row],[Contract start date ]]</f>
        <v>46296</v>
      </c>
      <c r="G247" s="29"/>
      <c r="H247" s="29"/>
      <c r="I247" s="29"/>
      <c r="J247" s="28" t="s">
        <v>0</v>
      </c>
      <c r="K247" s="29"/>
      <c r="L247" s="28"/>
      <c r="M247" s="28"/>
    </row>
    <row r="248" spans="1:13" x14ac:dyDescent="0.35">
      <c r="A248" s="28">
        <v>7</v>
      </c>
      <c r="B248" s="52">
        <f>Table7[[#This Row],[Address ]]</f>
        <v>1608</v>
      </c>
      <c r="C248" s="28" t="str">
        <f>Table7[[#This Row],[Street Name ]]</f>
        <v>1608 22 Ave SW</v>
      </c>
      <c r="D248" s="28" t="str">
        <f>Table7[[#This Row],[City/Town]]</f>
        <v>Calgary</v>
      </c>
      <c r="E248" s="29"/>
      <c r="F248" s="53">
        <f>Table7[[#This Row],[Contract start date ]]</f>
        <v>46296</v>
      </c>
      <c r="G248" s="29"/>
      <c r="H248" s="29"/>
      <c r="I248" s="29"/>
      <c r="J248" s="28" t="s">
        <v>0</v>
      </c>
      <c r="K248" s="29"/>
      <c r="L248" s="28"/>
      <c r="M248" s="28"/>
    </row>
    <row r="249" spans="1:13" x14ac:dyDescent="0.35">
      <c r="A249" s="28">
        <v>7</v>
      </c>
      <c r="B249" s="52">
        <f>Table7[[#This Row],[Address ]]</f>
        <v>727</v>
      </c>
      <c r="C249" s="28" t="str">
        <f>Table7[[#This Row],[Street Name ]]</f>
        <v>727 1 Ave NW</v>
      </c>
      <c r="D249" s="28" t="str">
        <f>Table7[[#This Row],[City/Town]]</f>
        <v>Calgary</v>
      </c>
      <c r="E249" s="29"/>
      <c r="F249" s="53">
        <f>Table7[[#This Row],[Contract start date ]]</f>
        <v>46296</v>
      </c>
      <c r="G249" s="29"/>
      <c r="H249" s="29"/>
      <c r="I249" s="29"/>
      <c r="J249" s="28" t="s">
        <v>0</v>
      </c>
      <c r="K249" s="29"/>
      <c r="L249" s="28"/>
      <c r="M249" s="28"/>
    </row>
    <row r="250" spans="1:13" x14ac:dyDescent="0.35">
      <c r="A250" s="28">
        <v>7</v>
      </c>
      <c r="B250" s="52">
        <f>Table7[[#This Row],[Address ]]</f>
        <v>1015</v>
      </c>
      <c r="C250" s="28" t="str">
        <f>Table7[[#This Row],[Street Name ]]</f>
        <v>1015 Cameron Ave SW</v>
      </c>
      <c r="D250" s="28" t="str">
        <f>Table7[[#This Row],[City/Town]]</f>
        <v>Calgary</v>
      </c>
      <c r="E250" s="29"/>
      <c r="F250" s="53">
        <f>Table7[[#This Row],[Contract start date ]]</f>
        <v>46296</v>
      </c>
      <c r="G250" s="29"/>
      <c r="H250" s="29"/>
      <c r="I250" s="29"/>
      <c r="J250" s="28" t="s">
        <v>0</v>
      </c>
      <c r="K250" s="29"/>
      <c r="L250" s="28"/>
      <c r="M250" s="28"/>
    </row>
    <row r="251" spans="1:13" x14ac:dyDescent="0.35">
      <c r="A251" s="28">
        <v>7</v>
      </c>
      <c r="B251" s="52">
        <f>Table7[[#This Row],[Address ]]</f>
        <v>2010</v>
      </c>
      <c r="C251" s="28" t="str">
        <f>Table7[[#This Row],[Street Name ]]</f>
        <v>2010 Hope St SW</v>
      </c>
      <c r="D251" s="28" t="str">
        <f>Table7[[#This Row],[City/Town]]</f>
        <v>Calgary</v>
      </c>
      <c r="E251" s="29"/>
      <c r="F251" s="53">
        <f>Table7[[#This Row],[Contract start date ]]</f>
        <v>46296</v>
      </c>
      <c r="G251" s="29"/>
      <c r="H251" s="29"/>
      <c r="I251" s="29"/>
      <c r="J251" s="28" t="s">
        <v>0</v>
      </c>
      <c r="K251" s="29"/>
      <c r="L251" s="28"/>
      <c r="M251" s="28"/>
    </row>
    <row r="252" spans="1:13" x14ac:dyDescent="0.35">
      <c r="A252" s="28">
        <v>7</v>
      </c>
      <c r="B252" s="52">
        <f>Table7[[#This Row],[Address ]]</f>
        <v>510</v>
      </c>
      <c r="C252" s="28" t="str">
        <f>Table7[[#This Row],[Street Name ]]</f>
        <v>510 57 Ave SW</v>
      </c>
      <c r="D252" s="28" t="str">
        <f>Table7[[#This Row],[City/Town]]</f>
        <v>Calgary</v>
      </c>
      <c r="E252" s="29"/>
      <c r="F252" s="53">
        <f>Table7[[#This Row],[Contract start date ]]</f>
        <v>46296</v>
      </c>
      <c r="G252" s="29"/>
      <c r="H252" s="29"/>
      <c r="I252" s="29"/>
      <c r="J252" s="28" t="s">
        <v>0</v>
      </c>
      <c r="K252" s="29"/>
      <c r="L252" s="28"/>
      <c r="M252" s="28"/>
    </row>
    <row r="253" spans="1:13" x14ac:dyDescent="0.35">
      <c r="A253" s="28">
        <v>7</v>
      </c>
      <c r="B253" s="52">
        <f>Table7[[#This Row],[Address ]]</f>
        <v>520</v>
      </c>
      <c r="C253" s="28" t="str">
        <f>Table7[[#This Row],[Street Name ]]</f>
        <v>520 57 Ave SW</v>
      </c>
      <c r="D253" s="28" t="str">
        <f>Table7[[#This Row],[City/Town]]</f>
        <v>Calgary</v>
      </c>
      <c r="E253" s="29"/>
      <c r="F253" s="53">
        <f>Table7[[#This Row],[Contract start date ]]</f>
        <v>46296</v>
      </c>
      <c r="G253" s="29"/>
      <c r="H253" s="29"/>
      <c r="I253" s="29"/>
      <c r="J253" s="28" t="s">
        <v>0</v>
      </c>
      <c r="K253" s="29"/>
      <c r="L253" s="28"/>
      <c r="M253" s="28"/>
    </row>
    <row r="254" spans="1:13" x14ac:dyDescent="0.35">
      <c r="A254" s="28">
        <v>7</v>
      </c>
      <c r="B254" s="52">
        <f>Table7[[#This Row],[Address ]]</f>
        <v>530</v>
      </c>
      <c r="C254" s="28" t="str">
        <f>Table7[[#This Row],[Street Name ]]</f>
        <v>530 57 Ave SW</v>
      </c>
      <c r="D254" s="28" t="str">
        <f>Table7[[#This Row],[City/Town]]</f>
        <v>Calgary</v>
      </c>
      <c r="E254" s="29"/>
      <c r="F254" s="53">
        <f>Table7[[#This Row],[Contract start date ]]</f>
        <v>46296</v>
      </c>
      <c r="G254" s="29"/>
      <c r="H254" s="29"/>
      <c r="I254" s="29"/>
      <c r="J254" s="28" t="s">
        <v>0</v>
      </c>
      <c r="K254" s="29"/>
      <c r="L254" s="28"/>
      <c r="M254" s="28"/>
    </row>
    <row r="255" spans="1:13" x14ac:dyDescent="0.35">
      <c r="A255" s="28">
        <v>7</v>
      </c>
      <c r="B255" s="52">
        <f>Table7[[#This Row],[Address ]]</f>
        <v>540</v>
      </c>
      <c r="C255" s="28" t="str">
        <f>Table7[[#This Row],[Street Name ]]</f>
        <v>540 57 Ave SW</v>
      </c>
      <c r="D255" s="28" t="str">
        <f>Table7[[#This Row],[City/Town]]</f>
        <v>Calgary</v>
      </c>
      <c r="E255" s="29"/>
      <c r="F255" s="53">
        <f>Table7[[#This Row],[Contract start date ]]</f>
        <v>46296</v>
      </c>
      <c r="G255" s="29"/>
      <c r="H255" s="29"/>
      <c r="I255" s="29"/>
      <c r="J255" s="28" t="s">
        <v>0</v>
      </c>
      <c r="K255" s="29"/>
      <c r="L255" s="28"/>
      <c r="M255" s="28"/>
    </row>
    <row r="256" spans="1:13" x14ac:dyDescent="0.35">
      <c r="A256" s="28">
        <v>7</v>
      </c>
      <c r="B256" s="52">
        <f>Table7[[#This Row],[Address ]]</f>
        <v>25</v>
      </c>
      <c r="C256" s="28" t="str">
        <f>Table7[[#This Row],[Street Name ]]</f>
        <v>25 Glengrove Cl SW</v>
      </c>
      <c r="D256" s="28" t="str">
        <f>Table7[[#This Row],[City/Town]]</f>
        <v>Calgary</v>
      </c>
      <c r="E256" s="29"/>
      <c r="F256" s="53">
        <f>Table7[[#This Row],[Contract start date ]]</f>
        <v>46296</v>
      </c>
      <c r="G256" s="29"/>
      <c r="H256" s="29"/>
      <c r="I256" s="29"/>
      <c r="J256" s="28" t="s">
        <v>0</v>
      </c>
      <c r="K256" s="29"/>
      <c r="L256" s="28"/>
      <c r="M256" s="28"/>
    </row>
    <row r="257" spans="1:13" x14ac:dyDescent="0.35">
      <c r="A257" s="28">
        <v>7</v>
      </c>
      <c r="B257" s="52">
        <f>Table7[[#This Row],[Address ]]</f>
        <v>35</v>
      </c>
      <c r="C257" s="28" t="str">
        <f>Table7[[#This Row],[Street Name ]]</f>
        <v>35 Glengrove Cl SW</v>
      </c>
      <c r="D257" s="28" t="str">
        <f>Table7[[#This Row],[City/Town]]</f>
        <v>Calgary</v>
      </c>
      <c r="E257" s="29"/>
      <c r="F257" s="53">
        <f>Table7[[#This Row],[Contract start date ]]</f>
        <v>46296</v>
      </c>
      <c r="G257" s="29"/>
      <c r="H257" s="29"/>
      <c r="I257" s="29"/>
      <c r="J257" s="28" t="s">
        <v>0</v>
      </c>
      <c r="K257" s="29"/>
      <c r="L257" s="28"/>
      <c r="M257" s="28"/>
    </row>
    <row r="258" spans="1:13" x14ac:dyDescent="0.35">
      <c r="A258" s="28">
        <v>7</v>
      </c>
      <c r="B258" s="52">
        <f>Table7[[#This Row],[Address ]]</f>
        <v>1028</v>
      </c>
      <c r="C258" s="28" t="str">
        <f>Table7[[#This Row],[Street Name ]]</f>
        <v>1028 13 Ave SW</v>
      </c>
      <c r="D258" s="28" t="str">
        <f>Table7[[#This Row],[City/Town]]</f>
        <v>Calgary</v>
      </c>
      <c r="E258" s="29"/>
      <c r="F258" s="53">
        <f>Table7[[#This Row],[Contract start date ]]</f>
        <v>46296</v>
      </c>
      <c r="G258" s="29"/>
      <c r="H258" s="29"/>
      <c r="I258" s="29"/>
      <c r="J258" s="28" t="s">
        <v>0</v>
      </c>
      <c r="K258" s="29"/>
      <c r="L258" s="28"/>
      <c r="M258" s="28"/>
    </row>
    <row r="259" spans="1:13" x14ac:dyDescent="0.35">
      <c r="A259" s="28">
        <v>7</v>
      </c>
      <c r="B259" s="52">
        <f>Table7[[#This Row],[Address ]]</f>
        <v>1825</v>
      </c>
      <c r="C259" s="28" t="str">
        <f>Table7[[#This Row],[Street Name ]]</f>
        <v>1825 Woodview Dr SW</v>
      </c>
      <c r="D259" s="28" t="str">
        <f>Table7[[#This Row],[City/Town]]</f>
        <v>Calgary</v>
      </c>
      <c r="E259" s="29"/>
      <c r="F259" s="53">
        <f>Table7[[#This Row],[Contract start date ]]</f>
        <v>46296</v>
      </c>
      <c r="G259" s="29"/>
      <c r="H259" s="29"/>
      <c r="I259" s="29"/>
      <c r="J259" s="28" t="s">
        <v>0</v>
      </c>
      <c r="K259" s="29"/>
      <c r="L259" s="28"/>
      <c r="M259" s="28"/>
    </row>
    <row r="260" spans="1:13" x14ac:dyDescent="0.35">
      <c r="A260" s="28">
        <v>7</v>
      </c>
      <c r="B260" s="52">
        <f>Table7[[#This Row],[Address ]]</f>
        <v>1825</v>
      </c>
      <c r="C260" s="28" t="str">
        <f>Table7[[#This Row],[Street Name ]]</f>
        <v>1825 Woodview Dr SW</v>
      </c>
      <c r="D260" s="28" t="str">
        <f>Table7[[#This Row],[City/Town]]</f>
        <v>Calgary</v>
      </c>
      <c r="E260" s="29"/>
      <c r="F260" s="53">
        <f>Table7[[#This Row],[Contract start date ]]</f>
        <v>46296</v>
      </c>
      <c r="G260" s="29"/>
      <c r="H260" s="29"/>
      <c r="I260" s="29"/>
      <c r="J260" s="28" t="s">
        <v>0</v>
      </c>
      <c r="K260" s="29"/>
      <c r="L260" s="28"/>
      <c r="M260" s="28"/>
    </row>
    <row r="261" spans="1:13" x14ac:dyDescent="0.35">
      <c r="A261" s="28">
        <v>7</v>
      </c>
      <c r="B261" s="52">
        <f>Table7[[#This Row],[Address ]]</f>
        <v>12535</v>
      </c>
      <c r="C261" s="28" t="str">
        <f>Table7[[#This Row],[Street Name ]]</f>
        <v>12535 17 St SW</v>
      </c>
      <c r="D261" s="28" t="str">
        <f>Table7[[#This Row],[City/Town]]</f>
        <v>Calgary</v>
      </c>
      <c r="E261" s="29"/>
      <c r="F261" s="53">
        <f>Table7[[#This Row],[Contract start date ]]</f>
        <v>46296</v>
      </c>
      <c r="G261" s="29"/>
      <c r="H261" s="29"/>
      <c r="I261" s="29"/>
      <c r="J261" s="28" t="s">
        <v>0</v>
      </c>
      <c r="K261" s="29"/>
      <c r="L261" s="28"/>
      <c r="M261" s="28"/>
    </row>
    <row r="262" spans="1:13" x14ac:dyDescent="0.35">
      <c r="A262" s="28">
        <v>7</v>
      </c>
      <c r="B262" s="52">
        <f>Table7[[#This Row],[Address ]]</f>
        <v>12535</v>
      </c>
      <c r="C262" s="28" t="str">
        <f>Table7[[#This Row],[Street Name ]]</f>
        <v>12535 17 St SW</v>
      </c>
      <c r="D262" s="28" t="str">
        <f>Table7[[#This Row],[City/Town]]</f>
        <v>Calgary</v>
      </c>
      <c r="E262" s="29"/>
      <c r="F262" s="53">
        <f>Table7[[#This Row],[Contract start date ]]</f>
        <v>46296</v>
      </c>
      <c r="G262" s="29"/>
      <c r="H262" s="29"/>
      <c r="I262" s="29"/>
      <c r="J262" s="28" t="s">
        <v>0</v>
      </c>
      <c r="K262" s="29"/>
      <c r="L262" s="28"/>
      <c r="M262" s="28"/>
    </row>
    <row r="263" spans="1:13" x14ac:dyDescent="0.35">
      <c r="A263" s="28">
        <v>7</v>
      </c>
      <c r="B263" s="52" t="str">
        <f>Table7[[#This Row],[Address ]]</f>
        <v>Woodview</v>
      </c>
      <c r="C263" s="28" t="str">
        <f>Table7[[#This Row],[Street Name ]]</f>
        <v>Woodview Dr SW</v>
      </c>
      <c r="D263" s="28" t="str">
        <f>Table7[[#This Row],[City/Town]]</f>
        <v>Calgary</v>
      </c>
      <c r="E263" s="29"/>
      <c r="F263" s="53">
        <f>Table7[[#This Row],[Contract start date ]]</f>
        <v>46296</v>
      </c>
      <c r="G263" s="29"/>
      <c r="H263" s="29"/>
      <c r="I263" s="29"/>
      <c r="J263" s="28" t="s">
        <v>0</v>
      </c>
      <c r="K263" s="29"/>
      <c r="L263" s="28"/>
      <c r="M263" s="28"/>
    </row>
    <row r="264" spans="1:13" x14ac:dyDescent="0.35">
      <c r="A264" s="28">
        <v>7</v>
      </c>
      <c r="B264" s="52">
        <f>Table7[[#This Row],[Address ]]</f>
        <v>2120</v>
      </c>
      <c r="C264" s="28" t="str">
        <f>Table7[[#This Row],[Street Name ]]</f>
        <v>2120 Southland Dr SW</v>
      </c>
      <c r="D264" s="28" t="str">
        <f>Table7[[#This Row],[City/Town]]</f>
        <v>Calgary</v>
      </c>
      <c r="E264" s="29"/>
      <c r="F264" s="53">
        <f>Table7[[#This Row],[Contract start date ]]</f>
        <v>46296</v>
      </c>
      <c r="G264" s="29"/>
      <c r="H264" s="29"/>
      <c r="I264" s="29"/>
      <c r="J264" s="28" t="s">
        <v>0</v>
      </c>
      <c r="K264" s="29"/>
      <c r="L264" s="28"/>
      <c r="M264" s="28"/>
    </row>
    <row r="265" spans="1:13" x14ac:dyDescent="0.35">
      <c r="A265" s="28">
        <v>7</v>
      </c>
      <c r="B265" s="52">
        <f>Table7[[#This Row],[Address ]]</f>
        <v>2120</v>
      </c>
      <c r="C265" s="28" t="str">
        <f>Table7[[#This Row],[Street Name ]]</f>
        <v>2120 Southland Dr SW</v>
      </c>
      <c r="D265" s="28" t="str">
        <f>Table7[[#This Row],[City/Town]]</f>
        <v>Calgary</v>
      </c>
      <c r="E265" s="29"/>
      <c r="F265" s="53">
        <f>Table7[[#This Row],[Contract start date ]]</f>
        <v>46296</v>
      </c>
      <c r="G265" s="29"/>
      <c r="H265" s="29"/>
      <c r="I265" s="29"/>
      <c r="J265" s="28" t="s">
        <v>0</v>
      </c>
      <c r="K265" s="29"/>
      <c r="L265" s="28"/>
      <c r="M265" s="28"/>
    </row>
    <row r="266" spans="1:13" x14ac:dyDescent="0.35">
      <c r="A266" s="28">
        <v>7</v>
      </c>
      <c r="B266" s="52">
        <f>Table7[[#This Row],[Address ]]</f>
        <v>2120</v>
      </c>
      <c r="C266" s="28" t="str">
        <f>Table7[[#This Row],[Street Name ]]</f>
        <v>2120 Southland Dr SW</v>
      </c>
      <c r="D266" s="28" t="str">
        <f>Table7[[#This Row],[City/Town]]</f>
        <v>Calgary</v>
      </c>
      <c r="E266" s="29"/>
      <c r="F266" s="53">
        <f>Table7[[#This Row],[Contract start date ]]</f>
        <v>46296</v>
      </c>
      <c r="G266" s="29"/>
      <c r="H266" s="29"/>
      <c r="I266" s="29"/>
      <c r="J266" s="28" t="s">
        <v>0</v>
      </c>
      <c r="K266" s="29"/>
      <c r="L266" s="28"/>
      <c r="M266" s="28"/>
    </row>
    <row r="267" spans="1:13" x14ac:dyDescent="0.35">
      <c r="A267" s="28">
        <v>7</v>
      </c>
      <c r="B267" s="52">
        <f>Table7[[#This Row],[Address ]]</f>
        <v>2120</v>
      </c>
      <c r="C267" s="28" t="str">
        <f>Table7[[#This Row],[Street Name ]]</f>
        <v>2120 Southland Dr SW</v>
      </c>
      <c r="D267" s="28" t="str">
        <f>Table7[[#This Row],[City/Town]]</f>
        <v>Calgary</v>
      </c>
      <c r="E267" s="29"/>
      <c r="F267" s="53">
        <f>Table7[[#This Row],[Contract start date ]]</f>
        <v>46296</v>
      </c>
      <c r="G267" s="29"/>
      <c r="H267" s="29"/>
      <c r="I267" s="29"/>
      <c r="J267" s="28" t="s">
        <v>0</v>
      </c>
      <c r="K267" s="29"/>
      <c r="L267" s="28"/>
      <c r="M267" s="28"/>
    </row>
    <row r="268" spans="1:13" x14ac:dyDescent="0.35">
      <c r="A268" s="28">
        <v>7</v>
      </c>
      <c r="B268" s="52">
        <f>Table7[[#This Row],[Address ]]</f>
        <v>2120</v>
      </c>
      <c r="C268" s="28" t="str">
        <f>Table7[[#This Row],[Street Name ]]</f>
        <v>2120 Southland Dr SW</v>
      </c>
      <c r="D268" s="28" t="str">
        <f>Table7[[#This Row],[City/Town]]</f>
        <v>Calgary</v>
      </c>
      <c r="E268" s="29"/>
      <c r="F268" s="53">
        <f>Table7[[#This Row],[Contract start date ]]</f>
        <v>46296</v>
      </c>
      <c r="G268" s="29"/>
      <c r="H268" s="29"/>
      <c r="I268" s="29"/>
      <c r="J268" s="28" t="s">
        <v>0</v>
      </c>
      <c r="K268" s="29"/>
      <c r="L268" s="28"/>
      <c r="M268" s="28"/>
    </row>
    <row r="269" spans="1:13" x14ac:dyDescent="0.35">
      <c r="A269" s="28">
        <v>7</v>
      </c>
      <c r="B269" s="52">
        <f>Table7[[#This Row],[Address ]]</f>
        <v>15220</v>
      </c>
      <c r="C269" s="28" t="str">
        <f>Table7[[#This Row],[Street Name ]]</f>
        <v>15220 45 St SE</v>
      </c>
      <c r="D269" s="28" t="str">
        <f>Table7[[#This Row],[City/Town]]</f>
        <v>Calgary</v>
      </c>
      <c r="E269" s="29"/>
      <c r="F269" s="53">
        <f>Table7[[#This Row],[Contract start date ]]</f>
        <v>46296</v>
      </c>
      <c r="G269" s="29"/>
      <c r="H269" s="29"/>
      <c r="I269" s="29"/>
      <c r="J269" s="28" t="s">
        <v>0</v>
      </c>
      <c r="K269" s="29"/>
      <c r="L269" s="28"/>
      <c r="M269" s="28"/>
    </row>
    <row r="270" spans="1:13" x14ac:dyDescent="0.35">
      <c r="A270" s="28">
        <v>7</v>
      </c>
      <c r="B270" s="52">
        <f>Table7[[#This Row],[Address ]]</f>
        <v>9700</v>
      </c>
      <c r="C270" s="28" t="str">
        <f>Table7[[#This Row],[Street Name ]]</f>
        <v>9700 Bonaventure Dr SE</v>
      </c>
      <c r="D270" s="28" t="str">
        <f>Table7[[#This Row],[City/Town]]</f>
        <v>Calgary</v>
      </c>
      <c r="E270" s="29"/>
      <c r="F270" s="53">
        <f>Table7[[#This Row],[Contract start date ]]</f>
        <v>46296</v>
      </c>
      <c r="G270" s="29"/>
      <c r="H270" s="29"/>
      <c r="I270" s="29"/>
      <c r="J270" s="28" t="s">
        <v>0</v>
      </c>
      <c r="K270" s="29"/>
      <c r="L270" s="28"/>
      <c r="M270" s="28"/>
    </row>
    <row r="271" spans="1:13" x14ac:dyDescent="0.35">
      <c r="A271" s="28">
        <v>7</v>
      </c>
      <c r="B271" s="52">
        <f>Table7[[#This Row],[Address ]]</f>
        <v>2160</v>
      </c>
      <c r="C271" s="28" t="str">
        <f>Table7[[#This Row],[Street Name ]]</f>
        <v>2160 Paliswood Rd SW</v>
      </c>
      <c r="D271" s="28" t="str">
        <f>Table7[[#This Row],[City/Town]]</f>
        <v>Calgary</v>
      </c>
      <c r="E271" s="29"/>
      <c r="F271" s="53">
        <f>Table7[[#This Row],[Contract start date ]]</f>
        <v>46296</v>
      </c>
      <c r="G271" s="29"/>
      <c r="H271" s="29"/>
      <c r="I271" s="29"/>
      <c r="J271" s="28" t="s">
        <v>0</v>
      </c>
      <c r="K271" s="29"/>
      <c r="L271" s="28"/>
      <c r="M271" s="28"/>
    </row>
    <row r="272" spans="1:13" x14ac:dyDescent="0.35">
      <c r="A272" s="28">
        <v>7</v>
      </c>
      <c r="B272" s="52">
        <f>Table7[[#This Row],[Address ]]</f>
        <v>67</v>
      </c>
      <c r="C272" s="28" t="str">
        <f>Table7[[#This Row],[Street Name ]]</f>
        <v>67 Ave SW</v>
      </c>
      <c r="D272" s="28" t="str">
        <f>Table7[[#This Row],[City/Town]]</f>
        <v>Calgary</v>
      </c>
      <c r="E272" s="29"/>
      <c r="F272" s="53">
        <f>Table7[[#This Row],[Contract start date ]]</f>
        <v>46296</v>
      </c>
      <c r="G272" s="29"/>
      <c r="H272" s="29"/>
      <c r="I272" s="29"/>
      <c r="J272" s="28" t="s">
        <v>0</v>
      </c>
      <c r="K272" s="29"/>
      <c r="L272" s="28"/>
      <c r="M272" s="28"/>
    </row>
    <row r="273" spans="1:13" x14ac:dyDescent="0.35">
      <c r="A273" s="28">
        <v>7</v>
      </c>
      <c r="B273" s="52">
        <f>Table7[[#This Row],[Address ]]</f>
        <v>2105</v>
      </c>
      <c r="C273" s="28" t="str">
        <f>Table7[[#This Row],[Street Name ]]</f>
        <v>2105 90 Ave SW</v>
      </c>
      <c r="D273" s="28" t="str">
        <f>Table7[[#This Row],[City/Town]]</f>
        <v>Calgary</v>
      </c>
      <c r="E273" s="29"/>
      <c r="F273" s="53">
        <f>Table7[[#This Row],[Contract start date ]]</f>
        <v>46296</v>
      </c>
      <c r="G273" s="29"/>
      <c r="H273" s="29"/>
      <c r="I273" s="29"/>
      <c r="J273" s="28" t="s">
        <v>0</v>
      </c>
      <c r="K273" s="29"/>
      <c r="L273" s="28"/>
      <c r="M273" s="28"/>
    </row>
    <row r="274" spans="1:13" x14ac:dyDescent="0.35">
      <c r="A274" s="28">
        <v>7</v>
      </c>
      <c r="B274" s="52">
        <f>Table7[[#This Row],[Address ]]</f>
        <v>2105</v>
      </c>
      <c r="C274" s="28" t="str">
        <f>Table7[[#This Row],[Street Name ]]</f>
        <v>2105 90 Ave SW</v>
      </c>
      <c r="D274" s="28" t="str">
        <f>Table7[[#This Row],[City/Town]]</f>
        <v>Calgary</v>
      </c>
      <c r="E274" s="29"/>
      <c r="F274" s="53">
        <f>Table7[[#This Row],[Contract start date ]]</f>
        <v>46296</v>
      </c>
      <c r="G274" s="29"/>
      <c r="H274" s="29"/>
      <c r="I274" s="29"/>
      <c r="J274" s="28" t="s">
        <v>0</v>
      </c>
      <c r="K274" s="29"/>
      <c r="L274" s="28"/>
      <c r="M274" s="28"/>
    </row>
    <row r="275" spans="1:13" x14ac:dyDescent="0.35">
      <c r="A275" s="28">
        <v>7</v>
      </c>
      <c r="B275" s="52">
        <f>Table7[[#This Row],[Address ]]</f>
        <v>815</v>
      </c>
      <c r="C275" s="28" t="str">
        <f>Table7[[#This Row],[Street Name ]]</f>
        <v>815 50th Ave SW</v>
      </c>
      <c r="D275" s="28" t="str">
        <f>Table7[[#This Row],[City/Town]]</f>
        <v>Calgary</v>
      </c>
      <c r="E275" s="29"/>
      <c r="F275" s="53">
        <f>Table7[[#This Row],[Contract start date ]]</f>
        <v>46296</v>
      </c>
      <c r="G275" s="29"/>
      <c r="H275" s="29"/>
      <c r="I275" s="29"/>
      <c r="J275" s="28" t="s">
        <v>0</v>
      </c>
      <c r="K275" s="29"/>
      <c r="L275" s="28"/>
      <c r="M275" s="28"/>
    </row>
    <row r="276" spans="1:13" x14ac:dyDescent="0.35">
      <c r="A276" s="28">
        <v>7</v>
      </c>
      <c r="B276" s="52">
        <f>Table7[[#This Row],[Address ]]</f>
        <v>10</v>
      </c>
      <c r="C276" s="28" t="str">
        <f>Table7[[#This Row],[Street Name ]]</f>
        <v>10 Frobisher Blvd</v>
      </c>
      <c r="D276" s="28" t="str">
        <f>Table7[[#This Row],[City/Town]]</f>
        <v>Calgary</v>
      </c>
      <c r="E276" s="29"/>
      <c r="F276" s="53">
        <f>Table7[[#This Row],[Contract start date ]]</f>
        <v>46296</v>
      </c>
      <c r="G276" s="29"/>
      <c r="H276" s="29"/>
      <c r="I276" s="29"/>
      <c r="J276" s="28" t="s">
        <v>0</v>
      </c>
      <c r="K276" s="29"/>
      <c r="L276" s="28"/>
      <c r="M276" s="28"/>
    </row>
    <row r="277" spans="1:13" x14ac:dyDescent="0.35">
      <c r="A277" s="28">
        <v>7</v>
      </c>
      <c r="B277" s="52">
        <f>Table7[[#This Row],[Address ]]</f>
        <v>2404</v>
      </c>
      <c r="C277" s="28" t="str">
        <f>Table7[[#This Row],[Street Name ]]</f>
        <v>2404 16 A St SW</v>
      </c>
      <c r="D277" s="28" t="str">
        <f>Table7[[#This Row],[City/Town]]</f>
        <v>Calgary</v>
      </c>
      <c r="E277" s="29"/>
      <c r="F277" s="53">
        <f>Table7[[#This Row],[Contract start date ]]</f>
        <v>46296</v>
      </c>
      <c r="G277" s="29"/>
      <c r="H277" s="29"/>
      <c r="I277" s="29"/>
      <c r="J277" s="28" t="s">
        <v>0</v>
      </c>
      <c r="K277" s="29"/>
      <c r="L277" s="28"/>
      <c r="M277" s="28"/>
    </row>
    <row r="278" spans="1:13" x14ac:dyDescent="0.35">
      <c r="A278" s="28">
        <v>7</v>
      </c>
      <c r="B278" s="52">
        <f>Table7[[#This Row],[Address ]]</f>
        <v>606</v>
      </c>
      <c r="C278" s="28" t="str">
        <f>Table7[[#This Row],[Street Name ]]</f>
        <v>606 23 Ave SW</v>
      </c>
      <c r="D278" s="28" t="str">
        <f>Table7[[#This Row],[City/Town]]</f>
        <v>Calgary</v>
      </c>
      <c r="E278" s="29"/>
      <c r="F278" s="53">
        <f>Table7[[#This Row],[Contract start date ]]</f>
        <v>46296</v>
      </c>
      <c r="G278" s="29"/>
      <c r="H278" s="29"/>
      <c r="I278" s="29"/>
      <c r="J278" s="28" t="s">
        <v>0</v>
      </c>
      <c r="K278" s="29"/>
      <c r="L278" s="28"/>
      <c r="M278" s="28"/>
    </row>
    <row r="279" spans="1:13" x14ac:dyDescent="0.35">
      <c r="A279" s="28">
        <v>7</v>
      </c>
      <c r="B279" s="52">
        <f>Table7[[#This Row],[Address ]]</f>
        <v>505</v>
      </c>
      <c r="C279" s="28" t="str">
        <f>Table7[[#This Row],[Street Name ]]</f>
        <v>505 56 Ave SW</v>
      </c>
      <c r="D279" s="28" t="str">
        <f>Table7[[#This Row],[City/Town]]</f>
        <v>Calgary</v>
      </c>
      <c r="E279" s="29"/>
      <c r="F279" s="53">
        <f>Table7[[#This Row],[Contract start date ]]</f>
        <v>46296</v>
      </c>
      <c r="G279" s="29"/>
      <c r="H279" s="29"/>
      <c r="I279" s="29"/>
      <c r="J279" s="28" t="s">
        <v>0</v>
      </c>
      <c r="K279" s="29"/>
      <c r="L279" s="28"/>
      <c r="M279" s="28"/>
    </row>
    <row r="280" spans="1:13" x14ac:dyDescent="0.35">
      <c r="A280" s="28">
        <v>7</v>
      </c>
      <c r="B280" s="52">
        <f>Table7[[#This Row],[Address ]]</f>
        <v>510</v>
      </c>
      <c r="C280" s="28" t="str">
        <f>Table7[[#This Row],[Street Name ]]</f>
        <v>510 21 Ave SW</v>
      </c>
      <c r="D280" s="28" t="str">
        <f>Table7[[#This Row],[City/Town]]</f>
        <v>Calgary</v>
      </c>
      <c r="E280" s="29"/>
      <c r="F280" s="53">
        <f>Table7[[#This Row],[Contract start date ]]</f>
        <v>46296</v>
      </c>
      <c r="G280" s="29"/>
      <c r="H280" s="29"/>
      <c r="I280" s="29"/>
      <c r="J280" s="28" t="s">
        <v>0</v>
      </c>
      <c r="K280" s="29"/>
      <c r="L280" s="28"/>
      <c r="M280" s="28"/>
    </row>
    <row r="281" spans="1:13" x14ac:dyDescent="0.35">
      <c r="A281" s="28">
        <v>7</v>
      </c>
      <c r="B281" s="52">
        <f>Table7[[#This Row],[Address ]]</f>
        <v>2719</v>
      </c>
      <c r="C281" s="28" t="str">
        <f>Table7[[#This Row],[Street Name ]]</f>
        <v>2719 17 Ave SW</v>
      </c>
      <c r="D281" s="28" t="str">
        <f>Table7[[#This Row],[City/Town]]</f>
        <v>Calgary</v>
      </c>
      <c r="E281" s="29"/>
      <c r="F281" s="53">
        <f>Table7[[#This Row],[Contract start date ]]</f>
        <v>46296</v>
      </c>
      <c r="G281" s="29"/>
      <c r="H281" s="29"/>
      <c r="I281" s="29"/>
      <c r="J281" s="28" t="s">
        <v>0</v>
      </c>
      <c r="K281" s="29"/>
      <c r="L281" s="28"/>
      <c r="M281" s="28"/>
    </row>
    <row r="282" spans="1:13" x14ac:dyDescent="0.35">
      <c r="A282" s="28">
        <v>7</v>
      </c>
      <c r="B282" s="52">
        <f>Table7[[#This Row],[Address ]]</f>
        <v>401</v>
      </c>
      <c r="C282" s="28" t="str">
        <f>Table7[[#This Row],[Street Name ]]</f>
        <v>401 Grier Ave NE</v>
      </c>
      <c r="D282" s="28" t="str">
        <f>Table7[[#This Row],[City/Town]]</f>
        <v>Calgary</v>
      </c>
      <c r="E282" s="29"/>
      <c r="F282" s="53">
        <f>Table7[[#This Row],[Contract start date ]]</f>
        <v>46296</v>
      </c>
      <c r="G282" s="29"/>
      <c r="H282" s="29"/>
      <c r="I282" s="29"/>
      <c r="J282" s="28" t="s">
        <v>0</v>
      </c>
      <c r="K282" s="29"/>
      <c r="L282" s="28"/>
      <c r="M282" s="28"/>
    </row>
    <row r="283" spans="1:13" x14ac:dyDescent="0.35">
      <c r="A283" s="28">
        <v>7</v>
      </c>
      <c r="B283" s="52">
        <f>Table7[[#This Row],[Address ]]</f>
        <v>400</v>
      </c>
      <c r="C283" s="28" t="str">
        <f>Table7[[#This Row],[Street Name ]]</f>
        <v>400 Goddard Ave NE</v>
      </c>
      <c r="D283" s="28" t="str">
        <f>Table7[[#This Row],[City/Town]]</f>
        <v>Calgary</v>
      </c>
      <c r="E283" s="29"/>
      <c r="F283" s="53">
        <f>Table7[[#This Row],[Contract start date ]]</f>
        <v>46296</v>
      </c>
      <c r="G283" s="29"/>
      <c r="H283" s="29"/>
      <c r="I283" s="29"/>
      <c r="J283" s="28" t="s">
        <v>0</v>
      </c>
      <c r="K283" s="29"/>
      <c r="L283" s="28"/>
      <c r="M283" s="28"/>
    </row>
    <row r="284" spans="1:13" x14ac:dyDescent="0.35">
      <c r="A284" s="28">
        <v>7</v>
      </c>
      <c r="B284" s="52">
        <f>Table7[[#This Row],[Address ]]</f>
        <v>2416</v>
      </c>
      <c r="C284" s="28" t="str">
        <f>Table7[[#This Row],[Street Name ]]</f>
        <v>2416 14 St SW</v>
      </c>
      <c r="D284" s="28" t="str">
        <f>Table7[[#This Row],[City/Town]]</f>
        <v>Calgary</v>
      </c>
      <c r="E284" s="29"/>
      <c r="F284" s="53">
        <f>Table7[[#This Row],[Contract start date ]]</f>
        <v>46296</v>
      </c>
      <c r="G284" s="29"/>
      <c r="H284" s="29"/>
      <c r="I284" s="29"/>
      <c r="J284" s="28" t="s">
        <v>0</v>
      </c>
      <c r="K284" s="29"/>
      <c r="L284" s="28"/>
      <c r="M284" s="28"/>
    </row>
    <row r="285" spans="1:13" x14ac:dyDescent="0.35">
      <c r="A285" s="28">
        <v>7</v>
      </c>
      <c r="B285" s="52">
        <f>Table7[[#This Row],[Address ]]</f>
        <v>1008</v>
      </c>
      <c r="C285" s="28" t="str">
        <f>Table7[[#This Row],[Street Name ]]</f>
        <v>1008 14 Ave SW</v>
      </c>
      <c r="D285" s="28" t="str">
        <f>Table7[[#This Row],[City/Town]]</f>
        <v>Calgary</v>
      </c>
      <c r="E285" s="29"/>
      <c r="F285" s="53">
        <f>Table7[[#This Row],[Contract start date ]]</f>
        <v>46296</v>
      </c>
      <c r="G285" s="29"/>
      <c r="H285" s="29"/>
      <c r="I285" s="29"/>
      <c r="J285" s="28" t="s">
        <v>0</v>
      </c>
      <c r="K285" s="29"/>
      <c r="L285" s="28"/>
      <c r="M285" s="28"/>
    </row>
    <row r="286" spans="1:13" x14ac:dyDescent="0.35">
      <c r="A286" s="28">
        <v>7</v>
      </c>
      <c r="B286" s="52">
        <f>Table7[[#This Row],[Address ]]</f>
        <v>650</v>
      </c>
      <c r="C286" s="28" t="str">
        <f>Table7[[#This Row],[Street Name ]]</f>
        <v>650 Meredith Rd NE</v>
      </c>
      <c r="D286" s="28" t="str">
        <f>Table7[[#This Row],[City/Town]]</f>
        <v>Calgary</v>
      </c>
      <c r="E286" s="29"/>
      <c r="F286" s="53">
        <f>Table7[[#This Row],[Contract start date ]]</f>
        <v>46296</v>
      </c>
      <c r="G286" s="29"/>
      <c r="H286" s="29"/>
      <c r="I286" s="29"/>
      <c r="J286" s="28" t="s">
        <v>0</v>
      </c>
      <c r="K286" s="29"/>
      <c r="L286" s="28"/>
      <c r="M286" s="28"/>
    </row>
    <row r="287" spans="1:13" x14ac:dyDescent="0.35">
      <c r="A287" s="28">
        <v>7</v>
      </c>
      <c r="B287" s="52">
        <f>Table7[[#This Row],[Address ]]</f>
        <v>2241</v>
      </c>
      <c r="C287" s="28" t="str">
        <f>Table7[[#This Row],[Street Name ]]</f>
        <v>2241 14 St SW</v>
      </c>
      <c r="D287" s="28" t="str">
        <f>Table7[[#This Row],[City/Town]]</f>
        <v>Calgary</v>
      </c>
      <c r="E287" s="29"/>
      <c r="F287" s="53">
        <f>Table7[[#This Row],[Contract start date ]]</f>
        <v>46296</v>
      </c>
      <c r="G287" s="29"/>
      <c r="H287" s="29"/>
      <c r="I287" s="29"/>
      <c r="J287" s="28" t="s">
        <v>0</v>
      </c>
      <c r="K287" s="29"/>
      <c r="L287" s="28"/>
      <c r="M287" s="28"/>
    </row>
    <row r="288" spans="1:13" x14ac:dyDescent="0.35">
      <c r="A288" s="28">
        <v>7</v>
      </c>
      <c r="B288" s="52">
        <f>Table7[[#This Row],[Address ]]</f>
        <v>1228</v>
      </c>
      <c r="C288" s="28" t="str">
        <f>Table7[[#This Row],[Street Name ]]</f>
        <v>1228 13 Ave SW</v>
      </c>
      <c r="D288" s="28" t="str">
        <f>Table7[[#This Row],[City/Town]]</f>
        <v>Calgary</v>
      </c>
      <c r="E288" s="29"/>
      <c r="F288" s="53">
        <f>Table7[[#This Row],[Contract start date ]]</f>
        <v>46296</v>
      </c>
      <c r="G288" s="29"/>
      <c r="H288" s="29"/>
      <c r="I288" s="29"/>
      <c r="J288" s="28" t="s">
        <v>0</v>
      </c>
      <c r="K288" s="29"/>
      <c r="L288" s="28"/>
      <c r="M288" s="28"/>
    </row>
    <row r="289" spans="1:13" x14ac:dyDescent="0.35">
      <c r="A289" s="28">
        <v>7</v>
      </c>
      <c r="B289" s="52" t="str">
        <f>Table7[[#This Row],[Address ]]</f>
        <v>3805A</v>
      </c>
      <c r="C289" s="28" t="str">
        <f>Table7[[#This Row],[Street Name ]]</f>
        <v>3805A Marlborough Dr NE</v>
      </c>
      <c r="D289" s="28" t="str">
        <f>Table7[[#This Row],[City/Town]]</f>
        <v>Calgary</v>
      </c>
      <c r="E289" s="29"/>
      <c r="F289" s="53">
        <f>Table7[[#This Row],[Contract start date ]]</f>
        <v>46296</v>
      </c>
      <c r="G289" s="29"/>
      <c r="H289" s="29"/>
      <c r="I289" s="29"/>
      <c r="J289" s="28" t="s">
        <v>0</v>
      </c>
      <c r="K289" s="29"/>
      <c r="L289" s="28"/>
      <c r="M289" s="28"/>
    </row>
    <row r="290" spans="1:13" x14ac:dyDescent="0.35">
      <c r="A290" s="28">
        <v>7</v>
      </c>
      <c r="B290" s="52" t="str">
        <f>Table7[[#This Row],[Address ]]</f>
        <v>3805B</v>
      </c>
      <c r="C290" s="28" t="str">
        <f>Table7[[#This Row],[Street Name ]]</f>
        <v>3805B Marlborough Dr NE</v>
      </c>
      <c r="D290" s="28" t="str">
        <f>Table7[[#This Row],[City/Town]]</f>
        <v>Calgary</v>
      </c>
      <c r="E290" s="29"/>
      <c r="F290" s="53">
        <f>Table7[[#This Row],[Contract start date ]]</f>
        <v>46296</v>
      </c>
      <c r="G290" s="29"/>
      <c r="H290" s="29"/>
      <c r="I290" s="29"/>
      <c r="J290" s="28" t="s">
        <v>0</v>
      </c>
      <c r="K290" s="29"/>
      <c r="L290" s="28"/>
      <c r="M290" s="28"/>
    </row>
    <row r="291" spans="1:13" x14ac:dyDescent="0.35">
      <c r="A291" s="28">
        <v>7</v>
      </c>
      <c r="B291" s="52" t="str">
        <f>Table7[[#This Row],[Address ]]</f>
        <v>3805C</v>
      </c>
      <c r="C291" s="28" t="str">
        <f>Table7[[#This Row],[Street Name ]]</f>
        <v>3805C Marlborough Dr NE</v>
      </c>
      <c r="D291" s="28" t="str">
        <f>Table7[[#This Row],[City/Town]]</f>
        <v>Calgary</v>
      </c>
      <c r="E291" s="29"/>
      <c r="F291" s="53">
        <f>Table7[[#This Row],[Contract start date ]]</f>
        <v>46296</v>
      </c>
      <c r="G291" s="29"/>
      <c r="H291" s="29"/>
      <c r="I291" s="29"/>
      <c r="J291" s="28" t="s">
        <v>0</v>
      </c>
      <c r="K291" s="29"/>
      <c r="L291" s="28"/>
      <c r="M291" s="28"/>
    </row>
    <row r="292" spans="1:13" x14ac:dyDescent="0.35">
      <c r="A292" s="28">
        <v>7</v>
      </c>
      <c r="B292" s="52" t="str">
        <f>Table7[[#This Row],[Address ]]</f>
        <v>3805D</v>
      </c>
      <c r="C292" s="28" t="str">
        <f>Table7[[#This Row],[Street Name ]]</f>
        <v>3805D Marlborough Dr NE</v>
      </c>
      <c r="D292" s="28" t="str">
        <f>Table7[[#This Row],[City/Town]]</f>
        <v>Calgary</v>
      </c>
      <c r="E292" s="29"/>
      <c r="F292" s="53">
        <f>Table7[[#This Row],[Contract start date ]]</f>
        <v>46296</v>
      </c>
      <c r="G292" s="29"/>
      <c r="H292" s="29"/>
      <c r="I292" s="29"/>
      <c r="J292" s="28" t="s">
        <v>0</v>
      </c>
      <c r="K292" s="29"/>
      <c r="L292" s="28"/>
      <c r="M292" s="28"/>
    </row>
    <row r="293" spans="1:13" x14ac:dyDescent="0.35">
      <c r="A293" s="28">
        <v>7</v>
      </c>
      <c r="B293" s="52" t="str">
        <f>Table7[[#This Row],[Address ]]</f>
        <v>3805E</v>
      </c>
      <c r="C293" s="28" t="str">
        <f>Table7[[#This Row],[Street Name ]]</f>
        <v>3805E Marlborough Dr NE</v>
      </c>
      <c r="D293" s="28" t="str">
        <f>Table7[[#This Row],[City/Town]]</f>
        <v>Calgary</v>
      </c>
      <c r="E293" s="29"/>
      <c r="F293" s="53">
        <f>Table7[[#This Row],[Contract start date ]]</f>
        <v>46296</v>
      </c>
      <c r="G293" s="29"/>
      <c r="H293" s="29"/>
      <c r="I293" s="29"/>
      <c r="J293" s="28" t="s">
        <v>0</v>
      </c>
      <c r="K293" s="29"/>
      <c r="L293" s="28"/>
      <c r="M293" s="28"/>
    </row>
    <row r="294" spans="1:13" x14ac:dyDescent="0.35">
      <c r="A294" s="28">
        <v>7</v>
      </c>
      <c r="B294" s="52" t="str">
        <f>Table7[[#This Row],[Address ]]</f>
        <v>3805F</v>
      </c>
      <c r="C294" s="28" t="str">
        <f>Table7[[#This Row],[Street Name ]]</f>
        <v>3805F Marlborough Dr NE</v>
      </c>
      <c r="D294" s="28" t="str">
        <f>Table7[[#This Row],[City/Town]]</f>
        <v>Calgary</v>
      </c>
      <c r="E294" s="29"/>
      <c r="F294" s="53">
        <f>Table7[[#This Row],[Contract start date ]]</f>
        <v>46296</v>
      </c>
      <c r="G294" s="29"/>
      <c r="H294" s="29"/>
      <c r="I294" s="29"/>
      <c r="J294" s="28" t="s">
        <v>0</v>
      </c>
      <c r="K294" s="29"/>
      <c r="L294" s="28"/>
      <c r="M294" s="28"/>
    </row>
    <row r="295" spans="1:13" x14ac:dyDescent="0.35">
      <c r="A295" s="28">
        <v>7</v>
      </c>
      <c r="B295" s="52" t="str">
        <f>Table7[[#This Row],[Address ]]</f>
        <v>3805G</v>
      </c>
      <c r="C295" s="28" t="str">
        <f>Table7[[#This Row],[Street Name ]]</f>
        <v>3805G Marlborough Dr NE</v>
      </c>
      <c r="D295" s="28" t="str">
        <f>Table7[[#This Row],[City/Town]]</f>
        <v>Calgary</v>
      </c>
      <c r="E295" s="29"/>
      <c r="F295" s="53">
        <f>Table7[[#This Row],[Contract start date ]]</f>
        <v>46296</v>
      </c>
      <c r="G295" s="29"/>
      <c r="H295" s="29"/>
      <c r="I295" s="29"/>
      <c r="J295" s="28" t="s">
        <v>0</v>
      </c>
      <c r="K295" s="29"/>
      <c r="L295" s="28"/>
      <c r="M295" s="28"/>
    </row>
    <row r="296" spans="1:13" x14ac:dyDescent="0.35">
      <c r="A296" s="28">
        <v>7</v>
      </c>
      <c r="B296" s="52" t="str">
        <f>Table7[[#This Row],[Address ]]</f>
        <v>811</v>
      </c>
      <c r="C296" s="28" t="str">
        <f>Table7[[#This Row],[Street Name ]]</f>
        <v>5th St. NE</v>
      </c>
      <c r="D296" s="28" t="str">
        <f>Table7[[#This Row],[City/Town]]</f>
        <v>Calgary</v>
      </c>
      <c r="E296" s="29"/>
      <c r="F296" s="53">
        <f>Table7[[#This Row],[Contract start date ]]</f>
        <v>46296</v>
      </c>
      <c r="G296" s="29"/>
      <c r="H296" s="29"/>
      <c r="I296" s="29"/>
      <c r="J296" s="28" t="s">
        <v>0</v>
      </c>
      <c r="K296" s="29"/>
      <c r="L296" s="28"/>
      <c r="M296" s="28"/>
    </row>
    <row r="297" spans="1:13" x14ac:dyDescent="0.35">
      <c r="A297" s="28">
        <v>7</v>
      </c>
      <c r="B297" s="52" t="str">
        <f>Table7[[#This Row],[Address ]]</f>
        <v>916</v>
      </c>
      <c r="C297" s="28" t="str">
        <f>Table7[[#This Row],[Street Name ]]</f>
        <v>Memorial Dr. NW</v>
      </c>
      <c r="D297" s="28" t="str">
        <f>Table7[[#This Row],[City/Town]]</f>
        <v>Calgary</v>
      </c>
      <c r="E297" s="29"/>
      <c r="F297" s="53">
        <f>Table7[[#This Row],[Contract start date ]]</f>
        <v>46296</v>
      </c>
      <c r="G297" s="29"/>
      <c r="H297" s="29"/>
      <c r="I297" s="29"/>
      <c r="J297" s="28" t="s">
        <v>0</v>
      </c>
      <c r="K297" s="29"/>
      <c r="L297" s="28"/>
      <c r="M297" s="28"/>
    </row>
    <row r="298" spans="1:13" x14ac:dyDescent="0.35">
      <c r="A298" s="28">
        <v>7</v>
      </c>
      <c r="B298" s="52" t="str">
        <f>Table7[[#This Row],[Address ]]</f>
        <v>28</v>
      </c>
      <c r="C298" s="28" t="str">
        <f>Table7[[#This Row],[Street Name ]]</f>
        <v>Mcdougal Ct. NE</v>
      </c>
      <c r="D298" s="28" t="str">
        <f>Table7[[#This Row],[City/Town]]</f>
        <v>Calgary</v>
      </c>
      <c r="E298" s="29"/>
      <c r="F298" s="53">
        <f>Table7[[#This Row],[Contract start date ]]</f>
        <v>46296</v>
      </c>
      <c r="G298" s="29"/>
      <c r="H298" s="29"/>
      <c r="I298" s="29"/>
      <c r="J298" s="28" t="s">
        <v>0</v>
      </c>
      <c r="K298" s="29"/>
      <c r="L298" s="28"/>
      <c r="M298" s="28"/>
    </row>
    <row r="299" spans="1:13" x14ac:dyDescent="0.35">
      <c r="A299" s="28">
        <v>7</v>
      </c>
      <c r="B299" s="52" t="str">
        <f>Table7[[#This Row],[Address ]]</f>
        <v>5-111</v>
      </c>
      <c r="C299" s="28" t="str">
        <f>Table7[[#This Row],[Street Name ]]</f>
        <v>Cranleigh Heath SE</v>
      </c>
      <c r="D299" s="28" t="str">
        <f>Table7[[#This Row],[City/Town]]</f>
        <v>Calgary</v>
      </c>
      <c r="E299" s="29"/>
      <c r="F299" s="53">
        <f>Table7[[#This Row],[Contract start date ]]</f>
        <v>46296</v>
      </c>
      <c r="G299" s="29"/>
      <c r="H299" s="29"/>
      <c r="I299" s="29"/>
      <c r="J299" s="28" t="s">
        <v>0</v>
      </c>
      <c r="K299" s="29"/>
      <c r="L299" s="28"/>
      <c r="M299" s="28"/>
    </row>
    <row r="300" spans="1:13" x14ac:dyDescent="0.35">
      <c r="A300" s="28">
        <v>7</v>
      </c>
      <c r="B300" s="52" t="str">
        <f>Table7[[#This Row],[Address ]]</f>
        <v>2235</v>
      </c>
      <c r="C300" s="28" t="str">
        <f>Table7[[#This Row],[Street Name ]]</f>
        <v>98 Ave. SW</v>
      </c>
      <c r="D300" s="28" t="str">
        <f>Table7[[#This Row],[City/Town]]</f>
        <v>Calgary</v>
      </c>
      <c r="E300" s="29"/>
      <c r="F300" s="53">
        <f>Table7[[#This Row],[Contract start date ]]</f>
        <v>46296</v>
      </c>
      <c r="G300" s="29"/>
      <c r="H300" s="29"/>
      <c r="I300" s="29"/>
      <c r="J300" s="28" t="s">
        <v>0</v>
      </c>
      <c r="K300" s="29"/>
      <c r="L300" s="28"/>
      <c r="M300" s="28"/>
    </row>
    <row r="301" spans="1:13" x14ac:dyDescent="0.35">
      <c r="A301" s="28">
        <v>7</v>
      </c>
      <c r="B301" s="52" t="str">
        <f>Table7[[#This Row],[Address ]]</f>
        <v>340</v>
      </c>
      <c r="C301" s="28" t="str">
        <f>Table7[[#This Row],[Street Name ]]</f>
        <v>4 Ave NE</v>
      </c>
      <c r="D301" s="28" t="str">
        <f>Table7[[#This Row],[City/Town]]</f>
        <v>Calgary</v>
      </c>
      <c r="E301" s="29"/>
      <c r="F301" s="53">
        <f>Table7[[#This Row],[Contract start date ]]</f>
        <v>46296</v>
      </c>
      <c r="G301" s="29"/>
      <c r="H301" s="29"/>
      <c r="I301" s="29"/>
      <c r="J301" s="28" t="s">
        <v>0</v>
      </c>
      <c r="K301" s="29"/>
      <c r="L301" s="28"/>
      <c r="M301" s="28"/>
    </row>
    <row r="302" spans="1:13" x14ac:dyDescent="0.35">
      <c r="A302" s="28">
        <v>7</v>
      </c>
      <c r="B302" s="52" t="str">
        <f>Table7[[#This Row],[Address ]]</f>
        <v>1818</v>
      </c>
      <c r="C302" s="28" t="str">
        <f>Table7[[#This Row],[Street Name ]]</f>
        <v>14A st. SW</v>
      </c>
      <c r="D302" s="28" t="str">
        <f>Table7[[#This Row],[City/Town]]</f>
        <v>Calgary</v>
      </c>
      <c r="E302" s="29"/>
      <c r="F302" s="53">
        <f>Table7[[#This Row],[Contract start date ]]</f>
        <v>46296</v>
      </c>
      <c r="G302" s="29"/>
      <c r="H302" s="29"/>
      <c r="I302" s="29"/>
      <c r="J302" s="28" t="s">
        <v>0</v>
      </c>
      <c r="K302" s="29"/>
      <c r="L302" s="28"/>
      <c r="M302" s="28"/>
    </row>
    <row r="303" spans="1:13" x14ac:dyDescent="0.35">
      <c r="A303" s="28">
        <v>7</v>
      </c>
      <c r="B303" s="52" t="str">
        <f>Table7[[#This Row],[Address ]]</f>
        <v>200</v>
      </c>
      <c r="C303" s="28" t="str">
        <f>Table7[[#This Row],[Street Name ]]</f>
        <v>Brookpark Dr SW</v>
      </c>
      <c r="D303" s="28" t="str">
        <f>Table7[[#This Row],[City/Town]]</f>
        <v>Calgary</v>
      </c>
      <c r="E303" s="29"/>
      <c r="F303" s="53">
        <f>Table7[[#This Row],[Contract start date ]]</f>
        <v>46296</v>
      </c>
      <c r="G303" s="29"/>
      <c r="H303" s="29"/>
      <c r="I303" s="29"/>
      <c r="J303" s="28" t="s">
        <v>0</v>
      </c>
      <c r="K303" s="29"/>
      <c r="L303" s="28"/>
      <c r="M303" s="28"/>
    </row>
    <row r="304" spans="1:13" x14ac:dyDescent="0.35">
      <c r="A304" s="28">
        <v>7</v>
      </c>
      <c r="B304" s="52" t="str">
        <f>Table7[[#This Row],[Address ]]</f>
        <v>828</v>
      </c>
      <c r="C304" s="28" t="str">
        <f>Table7[[#This Row],[Street Name ]]</f>
        <v>Coach Bluff Cr SW</v>
      </c>
      <c r="D304" s="28" t="str">
        <f>Table7[[#This Row],[City/Town]]</f>
        <v>Calgary</v>
      </c>
      <c r="E304" s="29"/>
      <c r="F304" s="53">
        <f>Table7[[#This Row],[Contract start date ]]</f>
        <v>46296</v>
      </c>
      <c r="G304" s="29"/>
      <c r="H304" s="29"/>
      <c r="I304" s="29"/>
      <c r="J304" s="28" t="s">
        <v>0</v>
      </c>
      <c r="K304" s="29"/>
      <c r="L304" s="28"/>
      <c r="M304" s="28"/>
    </row>
    <row r="305" spans="1:13" x14ac:dyDescent="0.35">
      <c r="A305" s="28">
        <v>7</v>
      </c>
      <c r="B305" s="52" t="str">
        <f>Table7[[#This Row],[Address ]]</f>
        <v>3232</v>
      </c>
      <c r="C305" s="28" t="str">
        <f>Table7[[#This Row],[Street Name ]]</f>
        <v>Rideau Pl SW</v>
      </c>
      <c r="D305" s="28" t="str">
        <f>Table7[[#This Row],[City/Town]]</f>
        <v>Calgary</v>
      </c>
      <c r="E305" s="29"/>
      <c r="F305" s="53">
        <f>Table7[[#This Row],[Contract start date ]]</f>
        <v>46296</v>
      </c>
      <c r="G305" s="29"/>
      <c r="H305" s="29"/>
      <c r="I305" s="29"/>
      <c r="J305" s="28" t="s">
        <v>0</v>
      </c>
      <c r="K305" s="29"/>
      <c r="L305" s="28"/>
      <c r="M305" s="28"/>
    </row>
    <row r="306" spans="1:13" x14ac:dyDescent="0.35">
      <c r="A306" s="28">
        <v>7</v>
      </c>
      <c r="B306" s="52" t="str">
        <f>Table7[[#This Row],[Address ]]</f>
        <v>806</v>
      </c>
      <c r="C306" s="28" t="str">
        <f>Table7[[#This Row],[Street Name ]]</f>
        <v>9A St. NW</v>
      </c>
      <c r="D306" s="28" t="str">
        <f>Table7[[#This Row],[City/Town]]</f>
        <v>Calgary</v>
      </c>
      <c r="E306" s="29"/>
      <c r="F306" s="53">
        <f>Table7[[#This Row],[Contract start date ]]</f>
        <v>46296</v>
      </c>
      <c r="G306" s="29"/>
      <c r="H306" s="29"/>
      <c r="I306" s="29"/>
      <c r="J306" s="28" t="s">
        <v>0</v>
      </c>
      <c r="K306" s="29"/>
      <c r="L306" s="28"/>
      <c r="M306" s="28"/>
    </row>
    <row r="307" spans="1:13" x14ac:dyDescent="0.35">
      <c r="A307" s="28">
        <v>7</v>
      </c>
      <c r="B307" s="52" t="str">
        <f>Table7[[#This Row],[Address ]]</f>
        <v>343</v>
      </c>
      <c r="C307" s="28" t="str">
        <f>Table7[[#This Row],[Street Name ]]</f>
        <v>4th Ave NE</v>
      </c>
      <c r="D307" s="28" t="str">
        <f>Table7[[#This Row],[City/Town]]</f>
        <v>Calgary</v>
      </c>
      <c r="E307" s="29"/>
      <c r="F307" s="53">
        <f>Table7[[#This Row],[Contract start date ]]</f>
        <v>46296</v>
      </c>
      <c r="G307" s="29"/>
      <c r="H307" s="29"/>
      <c r="I307" s="29"/>
      <c r="J307" s="28" t="s">
        <v>0</v>
      </c>
      <c r="K307" s="29"/>
      <c r="L307" s="28"/>
      <c r="M307" s="28"/>
    </row>
    <row r="308" spans="1:13" x14ac:dyDescent="0.35">
      <c r="A308" s="28">
        <v>7</v>
      </c>
      <c r="B308" s="52" t="str">
        <f>Table7[[#This Row],[Address ]]</f>
        <v>251</v>
      </c>
      <c r="C308" s="28" t="str">
        <f>Table7[[#This Row],[Street Name ]]</f>
        <v>90th Ave SE</v>
      </c>
      <c r="D308" s="28" t="str">
        <f>Table7[[#This Row],[City/Town]]</f>
        <v>Calgary</v>
      </c>
      <c r="E308" s="29"/>
      <c r="F308" s="53">
        <f>Table7[[#This Row],[Contract start date ]]</f>
        <v>46296</v>
      </c>
      <c r="G308" s="29"/>
      <c r="H308" s="29"/>
      <c r="I308" s="29"/>
      <c r="J308" s="28" t="s">
        <v>0</v>
      </c>
      <c r="K308" s="29"/>
      <c r="L308" s="28"/>
      <c r="M308" s="28"/>
    </row>
    <row r="309" spans="1:13" x14ac:dyDescent="0.35">
      <c r="A309" s="28">
        <v>7</v>
      </c>
      <c r="B309" s="52" t="str">
        <f>Table7[[#This Row],[Address ]]</f>
        <v>1534</v>
      </c>
      <c r="C309" s="28" t="str">
        <f>Table7[[#This Row],[Street Name ]]</f>
        <v>15th Ave SW</v>
      </c>
      <c r="D309" s="28" t="str">
        <f>Table7[[#This Row],[City/Town]]</f>
        <v>Calgary</v>
      </c>
      <c r="E309" s="29"/>
      <c r="F309" s="53">
        <f>Table7[[#This Row],[Contract start date ]]</f>
        <v>46296</v>
      </c>
      <c r="G309" s="29"/>
      <c r="H309" s="29"/>
      <c r="I309" s="29"/>
      <c r="J309" s="28" t="s">
        <v>0</v>
      </c>
      <c r="K309" s="29"/>
      <c r="L309" s="28"/>
      <c r="M309" s="28"/>
    </row>
    <row r="310" spans="1:13" x14ac:dyDescent="0.35">
      <c r="A310" s="28">
        <v>7</v>
      </c>
      <c r="B310" s="52" t="str">
        <f>Table7[[#This Row],[Address ]]</f>
        <v>1631</v>
      </c>
      <c r="C310" s="28" t="str">
        <f>Table7[[#This Row],[Street Name ]]</f>
        <v>28th Ave SW</v>
      </c>
      <c r="D310" s="28" t="str">
        <f>Table7[[#This Row],[City/Town]]</f>
        <v>Calgary</v>
      </c>
      <c r="E310" s="29"/>
      <c r="F310" s="53">
        <f>Table7[[#This Row],[Contract start date ]]</f>
        <v>46296</v>
      </c>
      <c r="G310" s="29"/>
      <c r="H310" s="29"/>
      <c r="I310" s="29"/>
      <c r="J310" s="28" t="s">
        <v>0</v>
      </c>
      <c r="K310" s="29"/>
      <c r="L310" s="28"/>
      <c r="M310" s="28"/>
    </row>
    <row r="311" spans="1:13" x14ac:dyDescent="0.35">
      <c r="A311" s="28">
        <v>7</v>
      </c>
      <c r="B311" s="52" t="str">
        <f>Table7[[#This Row],[Address ]]</f>
        <v>830</v>
      </c>
      <c r="C311" s="28" t="str">
        <f>Table7[[#This Row],[Street Name ]]</f>
        <v>Memorial Dr NW</v>
      </c>
      <c r="D311" s="28" t="str">
        <f>Table7[[#This Row],[City/Town]]</f>
        <v>Calgary</v>
      </c>
      <c r="E311" s="29"/>
      <c r="F311" s="53">
        <f>Table7[[#This Row],[Contract start date ]]</f>
        <v>46296</v>
      </c>
      <c r="G311" s="29"/>
      <c r="H311" s="29"/>
      <c r="I311" s="29"/>
      <c r="J311" s="28" t="s">
        <v>0</v>
      </c>
      <c r="K311" s="29"/>
      <c r="L311" s="28"/>
      <c r="M311" s="28"/>
    </row>
    <row r="312" spans="1:13" x14ac:dyDescent="0.35">
      <c r="A312" s="28">
        <v>7</v>
      </c>
      <c r="B312" s="52" t="str">
        <f>Table7[[#This Row],[Address ]]</f>
        <v>716</v>
      </c>
      <c r="C312" s="28" t="str">
        <f>Table7[[#This Row],[Street Name ]]</f>
        <v>Raynard Cr. SE</v>
      </c>
      <c r="D312" s="28" t="str">
        <f>Table7[[#This Row],[City/Town]]</f>
        <v>Calgary</v>
      </c>
      <c r="E312" s="29"/>
      <c r="F312" s="53">
        <f>Table7[[#This Row],[Contract start date ]]</f>
        <v>46296</v>
      </c>
      <c r="G312" s="29"/>
      <c r="H312" s="29"/>
      <c r="I312" s="29"/>
      <c r="J312" s="28" t="s">
        <v>0</v>
      </c>
      <c r="K312" s="29"/>
      <c r="L312" s="28"/>
      <c r="M312" s="28"/>
    </row>
    <row r="313" spans="1:13" x14ac:dyDescent="0.35">
      <c r="A313" s="28">
        <v>7</v>
      </c>
      <c r="B313" s="52">
        <f>Table7[[#This Row],[Address ]]</f>
        <v>5</v>
      </c>
      <c r="C313" s="28" t="str">
        <f>Table7[[#This Row],[Street Name ]]</f>
        <v>Parkridge View SE</v>
      </c>
      <c r="D313" s="28" t="str">
        <f>Table7[[#This Row],[City/Town]]</f>
        <v>Calgary</v>
      </c>
      <c r="E313" s="29"/>
      <c r="F313" s="53">
        <f>Table7[[#This Row],[Contract start date ]]</f>
        <v>46296</v>
      </c>
      <c r="G313" s="29"/>
      <c r="H313" s="29"/>
      <c r="I313" s="29"/>
      <c r="J313" s="28" t="s">
        <v>0</v>
      </c>
      <c r="K313" s="29"/>
      <c r="L313" s="28"/>
      <c r="M313" s="28"/>
    </row>
    <row r="314" spans="1:13" x14ac:dyDescent="0.35">
      <c r="A314" s="28">
        <v>7</v>
      </c>
      <c r="B314" s="52" t="str">
        <f>Table7[[#This Row],[Address ]]</f>
        <v>10, 12, 22, 24</v>
      </c>
      <c r="C314" s="28" t="str">
        <f>Table7[[#This Row],[Street Name ]]</f>
        <v>Parkridge View SE</v>
      </c>
      <c r="D314" s="28" t="str">
        <f>Table7[[#This Row],[City/Town]]</f>
        <v>Calgary</v>
      </c>
      <c r="E314" s="29"/>
      <c r="F314" s="53">
        <f>Table7[[#This Row],[Contract start date ]]</f>
        <v>46296</v>
      </c>
      <c r="G314" s="29"/>
      <c r="H314" s="29"/>
      <c r="I314" s="29"/>
      <c r="J314" s="28" t="s">
        <v>0</v>
      </c>
      <c r="K314" s="29"/>
      <c r="L314" s="28"/>
      <c r="M314" s="28"/>
    </row>
    <row r="315" spans="1:13" x14ac:dyDescent="0.35">
      <c r="A315" s="28">
        <v>7</v>
      </c>
      <c r="B315" s="52" t="str">
        <f>Table7[[#This Row],[Address ]]</f>
        <v>11-186</v>
      </c>
      <c r="C315" s="28" t="str">
        <f>Table7[[#This Row],[Street Name ]]</f>
        <v>Everstone Place SW</v>
      </c>
      <c r="D315" s="28" t="str">
        <f>Table7[[#This Row],[City/Town]]</f>
        <v>Calgary</v>
      </c>
      <c r="E315" s="29"/>
      <c r="F315" s="53">
        <f>Table7[[#This Row],[Contract start date ]]</f>
        <v>46296</v>
      </c>
      <c r="G315" s="29"/>
      <c r="H315" s="29"/>
      <c r="I315" s="29"/>
      <c r="J315" s="28" t="s">
        <v>0</v>
      </c>
      <c r="K315" s="29"/>
      <c r="L315" s="28"/>
      <c r="M315" s="28"/>
    </row>
    <row r="316" spans="1:13" x14ac:dyDescent="0.35">
      <c r="A316" s="28">
        <v>7</v>
      </c>
      <c r="B316" s="52" t="str">
        <f>Table7[[#This Row],[Address ]]</f>
        <v>4531</v>
      </c>
      <c r="C316" s="28" t="str">
        <f>Table7[[#This Row],[Street Name ]]</f>
        <v>7th Ave SE</v>
      </c>
      <c r="D316" s="28" t="str">
        <f>Table7[[#This Row],[City/Town]]</f>
        <v>Calgary</v>
      </c>
      <c r="E316" s="29"/>
      <c r="F316" s="53">
        <f>Table7[[#This Row],[Contract start date ]]</f>
        <v>46296</v>
      </c>
      <c r="G316" s="29"/>
      <c r="H316" s="29"/>
      <c r="I316" s="29"/>
      <c r="J316" s="28" t="s">
        <v>0</v>
      </c>
      <c r="K316" s="29"/>
      <c r="L316" s="28"/>
      <c r="M316" s="28"/>
    </row>
    <row r="317" spans="1:13" x14ac:dyDescent="0.35">
      <c r="A317" s="28">
        <v>7</v>
      </c>
      <c r="B317" s="52" t="str">
        <f>Table7[[#This Row],[Address ]]</f>
        <v>1055</v>
      </c>
      <c r="C317" s="28" t="str">
        <f>Table7[[#This Row],[Street Name ]]</f>
        <v>72nd Ave NW</v>
      </c>
      <c r="D317" s="28" t="str">
        <f>Table7[[#This Row],[City/Town]]</f>
        <v>Calgary</v>
      </c>
      <c r="E317" s="29"/>
      <c r="F317" s="53">
        <f>Table7[[#This Row],[Contract start date ]]</f>
        <v>46296</v>
      </c>
      <c r="G317" s="29"/>
      <c r="H317" s="29"/>
      <c r="I317" s="29"/>
      <c r="J317" s="28" t="s">
        <v>0</v>
      </c>
      <c r="K317" s="29"/>
      <c r="L317" s="28"/>
      <c r="M317" s="28"/>
    </row>
    <row r="318" spans="1:13" x14ac:dyDescent="0.35">
      <c r="A318" s="28">
        <v>7</v>
      </c>
      <c r="B318" s="52" t="str">
        <f>Table7[[#This Row],[Address ]]</f>
        <v>7205</v>
      </c>
      <c r="C318" s="28" t="str">
        <f>Table7[[#This Row],[Street Name ]]</f>
        <v>4th St. NE</v>
      </c>
      <c r="D318" s="28" t="str">
        <f>Table7[[#This Row],[City/Town]]</f>
        <v>Calgary</v>
      </c>
      <c r="E318" s="29"/>
      <c r="F318" s="53">
        <f>Table7[[#This Row],[Contract start date ]]</f>
        <v>46296</v>
      </c>
      <c r="G318" s="29"/>
      <c r="H318" s="29"/>
      <c r="I318" s="29"/>
      <c r="J318" s="28" t="s">
        <v>0</v>
      </c>
      <c r="K318" s="29"/>
      <c r="L318" s="28"/>
      <c r="M318" s="28"/>
    </row>
    <row r="319" spans="1:13" x14ac:dyDescent="0.35">
      <c r="A319" s="28">
        <v>7</v>
      </c>
      <c r="B319" s="52" t="str">
        <f>Table7[[#This Row],[Address ]]</f>
        <v>12550</v>
      </c>
      <c r="C319" s="28" t="str">
        <f>Table7[[#This Row],[Street Name ]]</f>
        <v>17th St. SW</v>
      </c>
      <c r="D319" s="28" t="str">
        <f>Table7[[#This Row],[City/Town]]</f>
        <v>Calgary</v>
      </c>
      <c r="E319" s="29"/>
      <c r="F319" s="53">
        <f>Table7[[#This Row],[Contract start date ]]</f>
        <v>46296</v>
      </c>
      <c r="G319" s="29"/>
      <c r="H319" s="29"/>
      <c r="I319" s="29"/>
      <c r="J319" s="28" t="s">
        <v>0</v>
      </c>
      <c r="K319" s="29"/>
      <c r="L319" s="28"/>
      <c r="M319" s="28"/>
    </row>
    <row r="320" spans="1:13" x14ac:dyDescent="0.35">
      <c r="A320" s="28">
        <v>7</v>
      </c>
      <c r="B320" s="52" t="str">
        <f>Table7[[#This Row],[Address ]]</f>
        <v>328</v>
      </c>
      <c r="C320" s="28" t="str">
        <f>Table7[[#This Row],[Street Name ]]</f>
        <v>21 Ave SW</v>
      </c>
      <c r="D320" s="28" t="str">
        <f>Table7[[#This Row],[City/Town]]</f>
        <v>Calgary</v>
      </c>
      <c r="E320" s="29"/>
      <c r="F320" s="53">
        <f>Table7[[#This Row],[Contract start date ]]</f>
        <v>46296</v>
      </c>
      <c r="G320" s="29"/>
      <c r="H320" s="29"/>
      <c r="I320" s="29"/>
      <c r="J320" s="28" t="s">
        <v>0</v>
      </c>
      <c r="K320" s="29"/>
      <c r="L320" s="28"/>
      <c r="M320" s="28"/>
    </row>
    <row r="321" spans="1:13" x14ac:dyDescent="0.35">
      <c r="A321" s="28">
        <v>7</v>
      </c>
      <c r="B321" s="52" t="str">
        <f>Table7[[#This Row],[Address ]]</f>
        <v>1733</v>
      </c>
      <c r="C321" s="28" t="str">
        <f>Table7[[#This Row],[Street Name ]]</f>
        <v>27th Ave SW</v>
      </c>
      <c r="D321" s="28" t="str">
        <f>Table7[[#This Row],[City/Town]]</f>
        <v>Calgary</v>
      </c>
      <c r="E321" s="29"/>
      <c r="F321" s="53">
        <f>Table7[[#This Row],[Contract start date ]]</f>
        <v>46296</v>
      </c>
      <c r="G321" s="29"/>
      <c r="H321" s="29"/>
      <c r="I321" s="29"/>
      <c r="J321" s="28" t="s">
        <v>0</v>
      </c>
      <c r="K321" s="29"/>
      <c r="L321" s="28"/>
      <c r="M321" s="28"/>
    </row>
    <row r="322" spans="1:13" x14ac:dyDescent="0.35">
      <c r="A322" s="28">
        <v>7</v>
      </c>
      <c r="B322" s="52" t="str">
        <f>Table7[[#This Row],[Address ]]</f>
        <v>534</v>
      </c>
      <c r="C322" s="28" t="str">
        <f>Table7[[#This Row],[Street Name ]]</f>
        <v>22nd Ave SW</v>
      </c>
      <c r="D322" s="28" t="str">
        <f>Table7[[#This Row],[City/Town]]</f>
        <v>Calgary</v>
      </c>
      <c r="E322" s="29"/>
      <c r="F322" s="53">
        <f>Table7[[#This Row],[Contract start date ]]</f>
        <v>46296</v>
      </c>
      <c r="G322" s="29"/>
      <c r="H322" s="29"/>
      <c r="I322" s="29"/>
      <c r="J322" s="28" t="s">
        <v>0</v>
      </c>
      <c r="K322" s="29"/>
      <c r="L322" s="28"/>
      <c r="M322" s="28"/>
    </row>
    <row r="323" spans="1:13" x14ac:dyDescent="0.35">
      <c r="A323" s="28">
        <v>7</v>
      </c>
      <c r="B323" s="52" t="str">
        <f>Table7[[#This Row],[Address ]]</f>
        <v>101-340</v>
      </c>
      <c r="C323" s="28" t="str">
        <f>Table7[[#This Row],[Street Name ]]</f>
        <v>Mount Douglas Manor SE</v>
      </c>
      <c r="D323" s="28" t="str">
        <f>Table7[[#This Row],[City/Town]]</f>
        <v>Calgary</v>
      </c>
      <c r="E323" s="29"/>
      <c r="F323" s="53">
        <f>Table7[[#This Row],[Contract start date ]]</f>
        <v>46296</v>
      </c>
      <c r="G323" s="29"/>
      <c r="H323" s="29"/>
      <c r="I323" s="29"/>
      <c r="J323" s="28" t="s">
        <v>0</v>
      </c>
      <c r="K323" s="29"/>
      <c r="L323" s="28"/>
      <c r="M323" s="28"/>
    </row>
    <row r="324" spans="1:13" x14ac:dyDescent="0.35">
      <c r="A324" s="28">
        <v>7</v>
      </c>
      <c r="B324" s="52" t="str">
        <f>Table7[[#This Row],[Address ]]</f>
        <v>1904</v>
      </c>
      <c r="C324" s="28" t="str">
        <f>Table7[[#This Row],[Street Name ]]</f>
        <v>10th St. SW</v>
      </c>
      <c r="D324" s="28" t="str">
        <f>Table7[[#This Row],[City/Town]]</f>
        <v>Calgary</v>
      </c>
      <c r="E324" s="29"/>
      <c r="F324" s="53">
        <f>Table7[[#This Row],[Contract start date ]]</f>
        <v>46296</v>
      </c>
      <c r="G324" s="29"/>
      <c r="H324" s="29"/>
      <c r="I324" s="29"/>
      <c r="J324" s="28" t="s">
        <v>0</v>
      </c>
      <c r="K324" s="29"/>
      <c r="L324" s="28"/>
      <c r="M324" s="28"/>
    </row>
    <row r="325" spans="1:13" x14ac:dyDescent="0.35">
      <c r="A325" s="28">
        <v>7</v>
      </c>
      <c r="B325" s="52" t="str">
        <f>Table7[[#This Row],[Address ]]</f>
        <v>638</v>
      </c>
      <c r="C325" s="28" t="str">
        <f>Table7[[#This Row],[Street Name ]]</f>
        <v>Meredith Rd. NE</v>
      </c>
      <c r="D325" s="28" t="str">
        <f>Table7[[#This Row],[City/Town]]</f>
        <v>Calgary</v>
      </c>
      <c r="E325" s="29"/>
      <c r="F325" s="53">
        <f>Table7[[#This Row],[Contract start date ]]</f>
        <v>46296</v>
      </c>
      <c r="G325" s="29"/>
      <c r="H325" s="29"/>
      <c r="I325" s="29"/>
      <c r="J325" s="28" t="s">
        <v>0</v>
      </c>
      <c r="K325" s="29"/>
      <c r="L325" s="28"/>
      <c r="M325" s="28"/>
    </row>
    <row r="326" spans="1:13" x14ac:dyDescent="0.35">
      <c r="A326" s="28">
        <v>7</v>
      </c>
      <c r="B326" s="52" t="str">
        <f>Table7[[#This Row],[Address ]]</f>
        <v>6-293</v>
      </c>
      <c r="C326" s="28" t="str">
        <f>Table7[[#This Row],[Street Name ]]</f>
        <v>Prestwick Acres Lane SE</v>
      </c>
      <c r="D326" s="28" t="str">
        <f>Table7[[#This Row],[City/Town]]</f>
        <v>Calgary</v>
      </c>
      <c r="E326" s="29"/>
      <c r="F326" s="53">
        <f>Table7[[#This Row],[Contract start date ]]</f>
        <v>46296</v>
      </c>
      <c r="G326" s="29"/>
      <c r="H326" s="29"/>
      <c r="I326" s="29"/>
      <c r="J326" s="28" t="s">
        <v>0</v>
      </c>
      <c r="K326" s="29"/>
      <c r="L326" s="28"/>
      <c r="M326" s="28"/>
    </row>
    <row r="327" spans="1:13" x14ac:dyDescent="0.35">
      <c r="A327" s="28">
        <v>7</v>
      </c>
      <c r="B327" s="52" t="str">
        <f>Table7[[#This Row],[Address ]]</f>
        <v>201-208</v>
      </c>
      <c r="C327" s="28" t="str">
        <f>Table7[[#This Row],[Street Name ]]</f>
        <v>Grier Terr NE</v>
      </c>
      <c r="D327" s="28" t="str">
        <f>Table7[[#This Row],[City/Town]]</f>
        <v>Calgary</v>
      </c>
      <c r="E327" s="29"/>
      <c r="F327" s="53">
        <f>Table7[[#This Row],[Contract start date ]]</f>
        <v>46296</v>
      </c>
      <c r="G327" s="29"/>
      <c r="H327" s="29"/>
      <c r="I327" s="29"/>
      <c r="J327" s="28" t="s">
        <v>0</v>
      </c>
      <c r="K327" s="29"/>
      <c r="L327" s="28"/>
      <c r="M327" s="28"/>
    </row>
    <row r="328" spans="1:13" x14ac:dyDescent="0.35">
      <c r="A328" s="28">
        <v>7</v>
      </c>
      <c r="B328" s="52" t="str">
        <f>Table7[[#This Row],[Address ]]</f>
        <v>3219</v>
      </c>
      <c r="C328" s="28" t="str">
        <f>Table7[[#This Row],[Street Name ]]</f>
        <v>56th St. NE</v>
      </c>
      <c r="D328" s="28" t="str">
        <f>Table7[[#This Row],[City/Town]]</f>
        <v>Calgary</v>
      </c>
      <c r="E328" s="29"/>
      <c r="F328" s="53">
        <f>Table7[[#This Row],[Contract start date ]]</f>
        <v>46296</v>
      </c>
      <c r="G328" s="29"/>
      <c r="H328" s="29"/>
      <c r="I328" s="29"/>
      <c r="J328" s="28" t="s">
        <v>0</v>
      </c>
      <c r="K328" s="29"/>
      <c r="L328" s="28"/>
      <c r="M328" s="28"/>
    </row>
    <row r="329" spans="1:13" x14ac:dyDescent="0.35">
      <c r="A329" s="28">
        <v>7</v>
      </c>
      <c r="B329" s="52" t="str">
        <f>Table7[[#This Row],[Address ]]</f>
        <v>611</v>
      </c>
      <c r="C329" s="28" t="str">
        <f>Table7[[#This Row],[Street Name ]]</f>
        <v>8th Ave NE</v>
      </c>
      <c r="D329" s="28" t="str">
        <f>Table7[[#This Row],[City/Town]]</f>
        <v>Calgary</v>
      </c>
      <c r="E329" s="29"/>
      <c r="F329" s="53">
        <f>Table7[[#This Row],[Contract start date ]]</f>
        <v>46296</v>
      </c>
      <c r="G329" s="29"/>
      <c r="H329" s="29"/>
      <c r="I329" s="29"/>
      <c r="J329" s="28" t="s">
        <v>0</v>
      </c>
      <c r="K329" s="29"/>
      <c r="L329" s="28"/>
      <c r="M329" s="28"/>
    </row>
    <row r="330" spans="1:13" x14ac:dyDescent="0.35">
      <c r="A330" s="28">
        <v>7</v>
      </c>
      <c r="B330" s="52" t="str">
        <f>Table7[[#This Row],[Address ]]</f>
        <v>3316</v>
      </c>
      <c r="C330" s="28" t="str">
        <f>Table7[[#This Row],[Street Name ]]</f>
        <v>Rideau Pl SW</v>
      </c>
      <c r="D330" s="28" t="str">
        <f>Table7[[#This Row],[City/Town]]</f>
        <v>Calgary</v>
      </c>
      <c r="E330" s="29"/>
      <c r="F330" s="53">
        <f>Table7[[#This Row],[Contract start date ]]</f>
        <v>46296</v>
      </c>
      <c r="G330" s="29"/>
      <c r="H330" s="29"/>
      <c r="I330" s="29"/>
      <c r="J330" s="28" t="s">
        <v>0</v>
      </c>
      <c r="K330" s="29"/>
      <c r="L330" s="28"/>
      <c r="M330" s="28"/>
    </row>
    <row r="331" spans="1:13" x14ac:dyDescent="0.35">
      <c r="A331" s="28">
        <v>7</v>
      </c>
      <c r="B331" s="52" t="str">
        <f>Table7[[#This Row],[Address ]]</f>
        <v>3422</v>
      </c>
      <c r="C331" s="28" t="str">
        <f>Table7[[#This Row],[Street Name ]]</f>
        <v>Parkdale Blvd NW</v>
      </c>
      <c r="D331" s="28" t="str">
        <f>Table7[[#This Row],[City/Town]]</f>
        <v>Calgary</v>
      </c>
      <c r="E331" s="29"/>
      <c r="F331" s="53">
        <f>Table7[[#This Row],[Contract start date ]]</f>
        <v>46296</v>
      </c>
      <c r="G331" s="29"/>
      <c r="H331" s="29"/>
      <c r="I331" s="29"/>
      <c r="J331" s="28" t="s">
        <v>0</v>
      </c>
      <c r="K331" s="29"/>
      <c r="L331" s="28"/>
      <c r="M331" s="28"/>
    </row>
    <row r="332" spans="1:13" x14ac:dyDescent="0.35">
      <c r="A332" s="28">
        <v>7</v>
      </c>
      <c r="B332" s="52" t="str">
        <f>Table7[[#This Row],[Address ]]</f>
        <v>8544</v>
      </c>
      <c r="C332" s="28" t="str">
        <f>Table7[[#This Row],[Street Name ]]</f>
        <v>48th Ave NW</v>
      </c>
      <c r="D332" s="28" t="str">
        <f>Table7[[#This Row],[City/Town]]</f>
        <v>Calgary</v>
      </c>
      <c r="E332" s="29"/>
      <c r="F332" s="53">
        <f>Table7[[#This Row],[Contract start date ]]</f>
        <v>46296</v>
      </c>
      <c r="G332" s="29"/>
      <c r="H332" s="29"/>
      <c r="I332" s="29"/>
      <c r="J332" s="28" t="s">
        <v>0</v>
      </c>
      <c r="K332" s="29"/>
      <c r="L332" s="28"/>
      <c r="M332" s="28"/>
    </row>
    <row r="333" spans="1:13" x14ac:dyDescent="0.35">
      <c r="A333" s="28">
        <v>7</v>
      </c>
      <c r="B333" s="52" t="str">
        <f>Table7[[#This Row],[Address ]]</f>
        <v>312, 516</v>
      </c>
      <c r="C333" s="28" t="str">
        <f>Table7[[#This Row],[Street Name ]]</f>
        <v>Cedar Cres SW</v>
      </c>
      <c r="D333" s="28" t="str">
        <f>Table7[[#This Row],[City/Town]]</f>
        <v>Calgary</v>
      </c>
      <c r="E333" s="29"/>
      <c r="F333" s="53">
        <f>Table7[[#This Row],[Contract start date ]]</f>
        <v>46296</v>
      </c>
      <c r="G333" s="29"/>
      <c r="H333" s="29"/>
      <c r="I333" s="29"/>
      <c r="J333" s="28" t="s">
        <v>0</v>
      </c>
      <c r="K333" s="29"/>
      <c r="L333" s="28"/>
      <c r="M333" s="28"/>
    </row>
    <row r="334" spans="1:13" x14ac:dyDescent="0.35">
      <c r="A334" s="28">
        <v>7</v>
      </c>
      <c r="B334" s="52" t="str">
        <f>Table7[[#This Row],[Address ]]</f>
        <v>8445</v>
      </c>
      <c r="C334" s="28" t="str">
        <f>Table7[[#This Row],[Street Name ]]</f>
        <v>64th Ave NW</v>
      </c>
      <c r="D334" s="28" t="str">
        <f>Table7[[#This Row],[City/Town]]</f>
        <v>Calgary</v>
      </c>
      <c r="E334" s="29"/>
      <c r="F334" s="53">
        <f>Table7[[#This Row],[Contract start date ]]</f>
        <v>46296</v>
      </c>
      <c r="G334" s="29"/>
      <c r="H334" s="29"/>
      <c r="I334" s="29"/>
      <c r="J334" s="28" t="s">
        <v>0</v>
      </c>
      <c r="K334" s="29"/>
      <c r="L334" s="28"/>
      <c r="M334" s="28"/>
    </row>
    <row r="335" spans="1:13" x14ac:dyDescent="0.35">
      <c r="A335" s="28">
        <v>7</v>
      </c>
      <c r="B335" s="52" t="str">
        <f>Table7[[#This Row],[Address ]]</f>
        <v>4000</v>
      </c>
      <c r="C335" s="28" t="str">
        <f>Table7[[#This Row],[Street Name ]]</f>
        <v>Somervale Ct. SW</v>
      </c>
      <c r="D335" s="28" t="str">
        <f>Table7[[#This Row],[City/Town]]</f>
        <v>Calgary</v>
      </c>
      <c r="E335" s="29"/>
      <c r="F335" s="53">
        <f>Table7[[#This Row],[Contract start date ]]</f>
        <v>46296</v>
      </c>
      <c r="G335" s="29"/>
      <c r="H335" s="29"/>
      <c r="I335" s="29"/>
      <c r="J335" s="28" t="s">
        <v>0</v>
      </c>
      <c r="K335" s="29"/>
      <c r="L335" s="28"/>
      <c r="M335" s="28"/>
    </row>
    <row r="336" spans="1:13" x14ac:dyDescent="0.35">
      <c r="A336" s="28">
        <v>7</v>
      </c>
      <c r="B336" s="52" t="str">
        <f>Table7[[#This Row],[Address ]]</f>
        <v>120</v>
      </c>
      <c r="C336" s="28" t="str">
        <f>Table7[[#This Row],[Street Name ]]</f>
        <v>Silvercreek Close NW</v>
      </c>
      <c r="D336" s="28" t="str">
        <f>Table7[[#This Row],[City/Town]]</f>
        <v>Calgary</v>
      </c>
      <c r="E336" s="29"/>
      <c r="F336" s="53">
        <f>Table7[[#This Row],[Contract start date ]]</f>
        <v>46296</v>
      </c>
      <c r="G336" s="29"/>
      <c r="H336" s="29"/>
      <c r="I336" s="29"/>
      <c r="J336" s="28" t="s">
        <v>0</v>
      </c>
      <c r="K336" s="29"/>
      <c r="L336" s="28"/>
      <c r="M336" s="28"/>
    </row>
    <row r="337" spans="1:13" x14ac:dyDescent="0.35">
      <c r="A337" s="28">
        <v>7</v>
      </c>
      <c r="B337" s="52" t="str">
        <f>Table7[[#This Row],[Address ]]</f>
        <v>117, 121</v>
      </c>
      <c r="C337" s="28" t="str">
        <f>Table7[[#This Row],[Street Name ]]</f>
        <v>Copperpond Common SE</v>
      </c>
      <c r="D337" s="28" t="str">
        <f>Table7[[#This Row],[City/Town]]</f>
        <v>Calgary</v>
      </c>
      <c r="E337" s="29"/>
      <c r="F337" s="53">
        <f>Table7[[#This Row],[Contract start date ]]</f>
        <v>46296</v>
      </c>
      <c r="G337" s="29"/>
      <c r="H337" s="29"/>
      <c r="I337" s="29"/>
      <c r="J337" s="28" t="s">
        <v>0</v>
      </c>
      <c r="K337" s="29"/>
      <c r="L337" s="28"/>
      <c r="M337" s="28"/>
    </row>
    <row r="338" spans="1:13" x14ac:dyDescent="0.35">
      <c r="A338" s="28">
        <v>7</v>
      </c>
      <c r="B338" s="52" t="str">
        <f>Table7[[#This Row],[Address ]]</f>
        <v>544</v>
      </c>
      <c r="C338" s="28" t="str">
        <f>Table7[[#This Row],[Street Name ]]</f>
        <v>Blackthorn Rd NE</v>
      </c>
      <c r="D338" s="28" t="str">
        <f>Table7[[#This Row],[City/Town]]</f>
        <v>Calgary</v>
      </c>
      <c r="E338" s="29"/>
      <c r="F338" s="53">
        <f>Table7[[#This Row],[Contract start date ]]</f>
        <v>46296</v>
      </c>
      <c r="G338" s="29"/>
      <c r="H338" s="29"/>
      <c r="I338" s="29"/>
      <c r="J338" s="28" t="s">
        <v>0</v>
      </c>
      <c r="K338" s="29"/>
      <c r="L338" s="28"/>
      <c r="M338" s="28"/>
    </row>
    <row r="339" spans="1:13" x14ac:dyDescent="0.35">
      <c r="A339" s="28">
        <v>7</v>
      </c>
      <c r="B339" s="52" t="str">
        <f>Table7[[#This Row],[Address ]]</f>
        <v>201</v>
      </c>
      <c r="C339" s="28" t="str">
        <f>Table7[[#This Row],[Street Name ]]</f>
        <v>20th Ave NE</v>
      </c>
      <c r="D339" s="28" t="str">
        <f>Table7[[#This Row],[City/Town]]</f>
        <v>Calgary</v>
      </c>
      <c r="E339" s="29"/>
      <c r="F339" s="53">
        <f>Table7[[#This Row],[Contract start date ]]</f>
        <v>46296</v>
      </c>
      <c r="G339" s="29"/>
      <c r="H339" s="29"/>
      <c r="I339" s="29"/>
      <c r="J339" s="28" t="s">
        <v>0</v>
      </c>
      <c r="K339" s="29"/>
      <c r="L339" s="28"/>
      <c r="M339" s="28"/>
    </row>
    <row r="340" spans="1:13" x14ac:dyDescent="0.35">
      <c r="A340" s="28">
        <v>7</v>
      </c>
      <c r="B340" s="52" t="str">
        <f>Table7[[#This Row],[Address ]]</f>
        <v>1407</v>
      </c>
      <c r="C340" s="28" t="str">
        <f>Table7[[#This Row],[Street Name ]]</f>
        <v>Kensington Close NW</v>
      </c>
      <c r="D340" s="28" t="str">
        <f>Table7[[#This Row],[City/Town]]</f>
        <v>Calgary</v>
      </c>
      <c r="E340" s="29"/>
      <c r="F340" s="53">
        <f>Table7[[#This Row],[Contract start date ]]</f>
        <v>46296</v>
      </c>
      <c r="G340" s="29"/>
      <c r="H340" s="29"/>
      <c r="I340" s="29"/>
      <c r="J340" s="28" t="s">
        <v>0</v>
      </c>
      <c r="K340" s="29"/>
      <c r="L340" s="28"/>
      <c r="M340" s="28"/>
    </row>
    <row r="341" spans="1:13" x14ac:dyDescent="0.35">
      <c r="A341" s="28">
        <v>7</v>
      </c>
      <c r="B341" s="52" t="str">
        <f>Table7[[#This Row],[Address ]]</f>
        <v>3615</v>
      </c>
      <c r="C341" s="28" t="str">
        <f>Table7[[#This Row],[Street Name ]]</f>
        <v>49th St NW</v>
      </c>
      <c r="D341" s="28" t="str">
        <f>Table7[[#This Row],[City/Town]]</f>
        <v>Calgary</v>
      </c>
      <c r="E341" s="29"/>
      <c r="F341" s="53">
        <f>Table7[[#This Row],[Contract start date ]]</f>
        <v>46296</v>
      </c>
      <c r="G341" s="29"/>
      <c r="H341" s="29"/>
      <c r="I341" s="29"/>
      <c r="J341" s="28" t="s">
        <v>0</v>
      </c>
      <c r="K341" s="29"/>
      <c r="L341" s="28"/>
      <c r="M341" s="28"/>
    </row>
    <row r="342" spans="1:13" x14ac:dyDescent="0.35">
      <c r="A342" s="28">
        <v>7</v>
      </c>
      <c r="B342" s="52" t="str">
        <f>Table7[[#This Row],[Address ]]</f>
        <v>1845</v>
      </c>
      <c r="C342" s="28" t="str">
        <f>Table7[[#This Row],[Street Name ]]</f>
        <v>Lysander Cres. SE</v>
      </c>
      <c r="D342" s="28" t="str">
        <f>Table7[[#This Row],[City/Town]]</f>
        <v>Calgary</v>
      </c>
      <c r="E342" s="29"/>
      <c r="F342" s="53">
        <f>Table7[[#This Row],[Contract start date ]]</f>
        <v>46296</v>
      </c>
      <c r="G342" s="29"/>
      <c r="H342" s="29"/>
      <c r="I342" s="29"/>
      <c r="J342" s="28" t="s">
        <v>0</v>
      </c>
      <c r="K342" s="29"/>
      <c r="L342" s="28"/>
      <c r="M342" s="28"/>
    </row>
    <row r="343" spans="1:13" x14ac:dyDescent="0.35">
      <c r="A343" s="28">
        <v>7</v>
      </c>
      <c r="B343" s="52" t="str">
        <f>Table7[[#This Row],[Address ]]</f>
        <v>11010</v>
      </c>
      <c r="C343" s="28" t="str">
        <f>Table7[[#This Row],[Street Name ]]</f>
        <v>Bonaventure Dr. SE</v>
      </c>
      <c r="D343" s="28" t="str">
        <f>Table7[[#This Row],[City/Town]]</f>
        <v>Calgary</v>
      </c>
      <c r="E343" s="29"/>
      <c r="F343" s="53">
        <f>Table7[[#This Row],[Contract start date ]]</f>
        <v>46296</v>
      </c>
      <c r="G343" s="29"/>
      <c r="H343" s="29"/>
      <c r="I343" s="29"/>
      <c r="J343" s="28" t="s">
        <v>0</v>
      </c>
      <c r="K343" s="29"/>
      <c r="L343" s="28"/>
      <c r="M343" s="28"/>
    </row>
    <row r="344" spans="1:13" x14ac:dyDescent="0.35">
      <c r="A344" s="28">
        <v>7</v>
      </c>
      <c r="B344" s="52" t="str">
        <f>Table7[[#This Row],[Address ]]</f>
        <v>1717</v>
      </c>
      <c r="C344" s="28" t="str">
        <f>Table7[[#This Row],[Street Name ]]</f>
        <v>Wesmount Rd NW</v>
      </c>
      <c r="D344" s="28" t="str">
        <f>Table7[[#This Row],[City/Town]]</f>
        <v>Calgary</v>
      </c>
      <c r="E344" s="29"/>
      <c r="F344" s="53">
        <f>Table7[[#This Row],[Contract start date ]]</f>
        <v>46296</v>
      </c>
      <c r="G344" s="29"/>
      <c r="H344" s="29"/>
      <c r="I344" s="29"/>
      <c r="J344" s="28" t="s">
        <v>0</v>
      </c>
      <c r="K344" s="29"/>
      <c r="L344" s="28"/>
      <c r="M344" s="28"/>
    </row>
    <row r="345" spans="1:13" x14ac:dyDescent="0.35">
      <c r="A345" s="28">
        <v>7</v>
      </c>
      <c r="B345" s="52" t="str">
        <f>Table7[[#This Row],[Address ]]</f>
        <v>20-58</v>
      </c>
      <c r="C345" s="28" t="str">
        <f>Table7[[#This Row],[Street Name ]]</f>
        <v>Woodmeadow Close SW</v>
      </c>
      <c r="D345" s="28" t="str">
        <f>Table7[[#This Row],[City/Town]]</f>
        <v>Calgary</v>
      </c>
      <c r="E345" s="29"/>
      <c r="F345" s="53">
        <f>Table7[[#This Row],[Contract start date ]]</f>
        <v>46296</v>
      </c>
      <c r="G345" s="29"/>
      <c r="H345" s="29"/>
      <c r="I345" s="29"/>
      <c r="J345" s="28" t="s">
        <v>0</v>
      </c>
      <c r="K345" s="29"/>
      <c r="L345" s="28"/>
      <c r="M345" s="28"/>
    </row>
    <row r="346" spans="1:13" x14ac:dyDescent="0.35">
      <c r="A346" s="28">
        <v>7</v>
      </c>
      <c r="B346" s="52">
        <f>Table7[[#This Row],[Address ]]</f>
        <v>22</v>
      </c>
      <c r="C346" s="28" t="str">
        <f>Table7[[#This Row],[Street Name ]]</f>
        <v>Richard Place SW</v>
      </c>
      <c r="D346" s="28" t="str">
        <f>Table7[[#This Row],[City/Town]]</f>
        <v>Calgary</v>
      </c>
      <c r="E346" s="29"/>
      <c r="F346" s="53">
        <f>Table7[[#This Row],[Contract start date ]]</f>
        <v>46296</v>
      </c>
      <c r="G346" s="29"/>
      <c r="H346" s="29"/>
      <c r="I346" s="29"/>
      <c r="J346" s="28" t="s">
        <v>0</v>
      </c>
      <c r="K346" s="29"/>
      <c r="L346" s="28"/>
      <c r="M346" s="28"/>
    </row>
    <row r="347" spans="1:13" x14ac:dyDescent="0.35">
      <c r="A347" s="28">
        <v>7</v>
      </c>
      <c r="B347" s="52">
        <f>Table7[[#This Row],[Address ]]</f>
        <v>5115</v>
      </c>
      <c r="C347" s="28" t="str">
        <f>Table7[[#This Row],[Street Name ]]</f>
        <v>Richard Road SW</v>
      </c>
      <c r="D347" s="28" t="str">
        <f>Table7[[#This Row],[City/Town]]</f>
        <v>Calgary</v>
      </c>
      <c r="E347" s="29"/>
      <c r="F347" s="53">
        <f>Table7[[#This Row],[Contract start date ]]</f>
        <v>46296</v>
      </c>
      <c r="G347" s="29"/>
      <c r="H347" s="29"/>
      <c r="I347" s="29"/>
      <c r="J347" s="28" t="s">
        <v>0</v>
      </c>
      <c r="K347" s="29"/>
      <c r="L347" s="28"/>
      <c r="M347" s="28"/>
    </row>
    <row r="348" spans="1:13" x14ac:dyDescent="0.35">
      <c r="A348" s="28">
        <v>7</v>
      </c>
      <c r="B348" s="52">
        <f>Table7[[#This Row],[Address ]]</f>
        <v>315</v>
      </c>
      <c r="C348" s="28" t="str">
        <f>Table7[[#This Row],[Street Name ]]</f>
        <v>Southampton Drive SW</v>
      </c>
      <c r="D348" s="28" t="str">
        <f>Table7[[#This Row],[City/Town]]</f>
        <v>Calgary</v>
      </c>
      <c r="E348" s="29"/>
      <c r="F348" s="53">
        <f>Table7[[#This Row],[Contract start date ]]</f>
        <v>46296</v>
      </c>
      <c r="G348" s="29"/>
      <c r="H348" s="29"/>
      <c r="I348" s="29"/>
      <c r="J348" s="28" t="s">
        <v>0</v>
      </c>
      <c r="K348" s="29"/>
      <c r="L348" s="28"/>
      <c r="M348" s="28"/>
    </row>
    <row r="349" spans="1:13" x14ac:dyDescent="0.35">
      <c r="A349" s="28">
        <v>7</v>
      </c>
      <c r="B349" s="52">
        <f>Table7[[#This Row],[Address ]]</f>
        <v>527</v>
      </c>
      <c r="C349" s="28" t="str">
        <f>Table7[[#This Row],[Street Name ]]</f>
        <v>15th Ave SW</v>
      </c>
      <c r="D349" s="28" t="str">
        <f>Table7[[#This Row],[City/Town]]</f>
        <v>Calgary</v>
      </c>
      <c r="E349" s="29"/>
      <c r="F349" s="53">
        <f>Table7[[#This Row],[Contract start date ]]</f>
        <v>46296</v>
      </c>
      <c r="G349" s="29"/>
      <c r="H349" s="29"/>
      <c r="I349" s="29"/>
      <c r="J349" s="28" t="s">
        <v>0</v>
      </c>
      <c r="K349" s="29"/>
      <c r="L349" s="28"/>
      <c r="M349" s="28"/>
    </row>
    <row r="350" spans="1:13" x14ac:dyDescent="0.35">
      <c r="A350" s="28">
        <v>7</v>
      </c>
      <c r="B350" s="52">
        <f>Table7[[#This Row],[Address ]]</f>
        <v>732</v>
      </c>
      <c r="C350" s="28" t="str">
        <f>Table7[[#This Row],[Street Name ]]</f>
        <v>57 Ave, SW</v>
      </c>
      <c r="D350" s="28" t="str">
        <f>Table7[[#This Row],[City/Town]]</f>
        <v>Calgary</v>
      </c>
      <c r="E350" s="29"/>
      <c r="F350" s="53">
        <f>Table7[[#This Row],[Contract start date ]]</f>
        <v>46296</v>
      </c>
      <c r="G350" s="29"/>
      <c r="H350" s="29"/>
      <c r="I350" s="29"/>
      <c r="J350" s="28" t="s">
        <v>0</v>
      </c>
      <c r="K350" s="29"/>
      <c r="L350" s="28"/>
      <c r="M350" s="28"/>
    </row>
    <row r="351" spans="1:13" x14ac:dyDescent="0.35">
      <c r="A351" s="28">
        <v>7</v>
      </c>
      <c r="B351" s="52">
        <f>Table7[[#This Row],[Address ]]</f>
        <v>4944</v>
      </c>
      <c r="C351" s="28" t="str">
        <f>Table7[[#This Row],[Street Name ]]</f>
        <v>8 Ave SW</v>
      </c>
      <c r="D351" s="28" t="str">
        <f>Table7[[#This Row],[City/Town]]</f>
        <v>Calgary</v>
      </c>
      <c r="E351" s="29"/>
      <c r="F351" s="53">
        <f>Table7[[#This Row],[Contract start date ]]</f>
        <v>46296</v>
      </c>
      <c r="G351" s="29"/>
      <c r="H351" s="29"/>
      <c r="I351" s="29"/>
      <c r="J351" s="28" t="s">
        <v>0</v>
      </c>
      <c r="K351" s="29"/>
      <c r="L351" s="28"/>
      <c r="M351" s="28"/>
    </row>
    <row r="352" spans="1:13" x14ac:dyDescent="0.35">
      <c r="A352" s="28">
        <v>7</v>
      </c>
      <c r="B352" s="52">
        <f>Table7[[#This Row],[Address ]]</f>
        <v>2012</v>
      </c>
      <c r="C352" s="28" t="str">
        <f>Table7[[#This Row],[Street Name ]]</f>
        <v>1 St NW</v>
      </c>
      <c r="D352" s="28" t="str">
        <f>Table7[[#This Row],[City/Town]]</f>
        <v>Calgary</v>
      </c>
      <c r="E352" s="29"/>
      <c r="F352" s="53">
        <f>Table7[[#This Row],[Contract start date ]]</f>
        <v>46296</v>
      </c>
      <c r="G352" s="29"/>
      <c r="H352" s="29"/>
      <c r="I352" s="29"/>
      <c r="J352" s="28" t="s">
        <v>0</v>
      </c>
      <c r="K352" s="29"/>
      <c r="L352" s="28"/>
      <c r="M352" s="28"/>
    </row>
    <row r="353" spans="1:13" x14ac:dyDescent="0.35">
      <c r="A353" s="28">
        <v>7</v>
      </c>
      <c r="B353" s="52">
        <f>Table7[[#This Row],[Address ]]</f>
        <v>616</v>
      </c>
      <c r="C353" s="28" t="str">
        <f>Table7[[#This Row],[Street Name ]]</f>
        <v xml:space="preserve">15 Ave SW </v>
      </c>
      <c r="D353" s="28" t="str">
        <f>Table7[[#This Row],[City/Town]]</f>
        <v>Calgary</v>
      </c>
      <c r="E353" s="29"/>
      <c r="F353" s="53">
        <f>Table7[[#This Row],[Contract start date ]]</f>
        <v>46296</v>
      </c>
      <c r="G353" s="29"/>
      <c r="H353" s="29"/>
      <c r="I353" s="29"/>
      <c r="J353" s="28" t="s">
        <v>0</v>
      </c>
      <c r="K353" s="29"/>
      <c r="L353" s="28"/>
      <c r="M353" s="28"/>
    </row>
    <row r="354" spans="1:13" x14ac:dyDescent="0.35">
      <c r="A354" s="28">
        <v>7</v>
      </c>
      <c r="B354" s="52">
        <f>Table7[[#This Row],[Address ]]</f>
        <v>260</v>
      </c>
      <c r="C354" s="28" t="str">
        <f>Table7[[#This Row],[Street Name ]]</f>
        <v>Rowley Way NW</v>
      </c>
      <c r="D354" s="28" t="str">
        <f>Table7[[#This Row],[City/Town]]</f>
        <v>Calgary</v>
      </c>
      <c r="E354" s="29"/>
      <c r="F354" s="53">
        <f>Table7[[#This Row],[Contract start date ]]</f>
        <v>46296</v>
      </c>
      <c r="G354" s="29"/>
      <c r="H354" s="29"/>
      <c r="I354" s="29"/>
      <c r="J354" s="28" t="s">
        <v>0</v>
      </c>
      <c r="K354" s="29"/>
      <c r="L354" s="28"/>
      <c r="M354" s="28"/>
    </row>
    <row r="355" spans="1:13" x14ac:dyDescent="0.35">
      <c r="A355" s="28">
        <v>7</v>
      </c>
      <c r="B355" s="52">
        <f>Table7[[#This Row],[Address ]]</f>
        <v>474</v>
      </c>
      <c r="C355" s="28" t="str">
        <f>Table7[[#This Row],[Street Name ]]</f>
        <v>Seton Circle SE</v>
      </c>
      <c r="D355" s="28" t="str">
        <f>Table7[[#This Row],[City/Town]]</f>
        <v>Calgary</v>
      </c>
      <c r="E355" s="29"/>
      <c r="F355" s="53">
        <f>Table7[[#This Row],[Contract start date ]]</f>
        <v>46296</v>
      </c>
      <c r="G355" s="29"/>
      <c r="H355" s="29"/>
      <c r="I355" s="29"/>
      <c r="J355" s="28" t="s">
        <v>0</v>
      </c>
      <c r="K355" s="29"/>
      <c r="L355" s="28"/>
      <c r="M355" s="28"/>
    </row>
    <row r="356" spans="1:13" x14ac:dyDescent="0.35">
      <c r="A356" s="28">
        <v>7</v>
      </c>
      <c r="B356" s="52" t="str">
        <f>Table7[[#This Row],[Address ]]</f>
        <v>102 - 199</v>
      </c>
      <c r="C356" s="28" t="str">
        <f>Table7[[#This Row],[Street Name ]]</f>
        <v>Hidden Creek Cove NW</v>
      </c>
      <c r="D356" s="28" t="str">
        <f>Table7[[#This Row],[City/Town]]</f>
        <v>Calgary</v>
      </c>
      <c r="E356" s="29"/>
      <c r="F356" s="53">
        <f>Table7[[#This Row],[Contract start date ]]</f>
        <v>46296</v>
      </c>
      <c r="G356" s="29"/>
      <c r="H356" s="29"/>
      <c r="I356" s="29"/>
      <c r="J356" s="28" t="s">
        <v>0</v>
      </c>
      <c r="K356" s="29"/>
      <c r="L356" s="28"/>
      <c r="M356" s="28"/>
    </row>
    <row r="357" spans="1:13" x14ac:dyDescent="0.35">
      <c r="A357" s="28">
        <v>7</v>
      </c>
      <c r="B357" s="52" t="str">
        <f>Table7[[#This Row],[Address ]]</f>
        <v>3-111</v>
      </c>
      <c r="C357" s="28" t="str">
        <f>Table7[[#This Row],[Street Name ]]</f>
        <v>Coventry Lane NE</v>
      </c>
      <c r="D357" s="28" t="str">
        <f>Table7[[#This Row],[City/Town]]</f>
        <v>Calgary</v>
      </c>
      <c r="E357" s="29"/>
      <c r="F357" s="53">
        <f>Table7[[#This Row],[Contract start date ]]</f>
        <v>46296</v>
      </c>
      <c r="G357" s="29"/>
      <c r="H357" s="29"/>
      <c r="I357" s="29"/>
      <c r="J357" s="28" t="s">
        <v>0</v>
      </c>
      <c r="K357" s="29"/>
      <c r="L357" s="28"/>
      <c r="M357" s="28"/>
    </row>
    <row r="358" spans="1:13" x14ac:dyDescent="0.35">
      <c r="A358" s="28">
        <v>7</v>
      </c>
      <c r="B358" s="52" t="str">
        <f>Table7[[#This Row],[Address ]]</f>
        <v>2200, 2500, 3000, 3650, 3651</v>
      </c>
      <c r="C358" s="28" t="str">
        <f>Table7[[#This Row],[Street Name ]]</f>
        <v>Marda Link SW</v>
      </c>
      <c r="D358" s="28" t="str">
        <f>Table7[[#This Row],[City/Town]]</f>
        <v>Calgary</v>
      </c>
      <c r="E358" s="29"/>
      <c r="F358" s="53">
        <f>Table7[[#This Row],[Contract start date ]]</f>
        <v>46296</v>
      </c>
      <c r="G358" s="29"/>
      <c r="H358" s="29"/>
      <c r="I358" s="29"/>
      <c r="J358" s="28" t="s">
        <v>0</v>
      </c>
      <c r="K358" s="29"/>
      <c r="L358" s="28"/>
      <c r="M358" s="28"/>
    </row>
    <row r="359" spans="1:13" x14ac:dyDescent="0.35">
      <c r="A359" s="28">
        <v>7</v>
      </c>
      <c r="B359" s="52">
        <f>Table7[[#This Row],[Address ]]</f>
        <v>1919</v>
      </c>
      <c r="C359" s="28" t="str">
        <f>Table7[[#This Row],[Street Name ]]</f>
        <v xml:space="preserve">Manhattan on 17th </v>
      </c>
      <c r="D359" s="28" t="str">
        <f>Table7[[#This Row],[City/Town]]</f>
        <v>Calgary</v>
      </c>
      <c r="E359" s="29"/>
      <c r="F359" s="53">
        <f>Table7[[#This Row],[Contract start date ]]</f>
        <v>46557</v>
      </c>
      <c r="G359" s="29"/>
      <c r="H359" s="29"/>
      <c r="I359" s="29"/>
      <c r="J359" s="28" t="s">
        <v>0</v>
      </c>
      <c r="K359" s="29"/>
      <c r="L359" s="28"/>
      <c r="M359" s="28"/>
    </row>
    <row r="360" spans="1:13" x14ac:dyDescent="0.35">
      <c r="A360" s="28">
        <v>7</v>
      </c>
      <c r="B360" s="52" t="str">
        <f>Table7[[#This Row],[Address ]]</f>
        <v>110-114 - 15 - 19-35</v>
      </c>
      <c r="C360" s="28" t="str">
        <f>Table7[[#This Row],[Street Name ]]</f>
        <v>Evanston Park -Loop 2</v>
      </c>
      <c r="D360" s="28" t="str">
        <f>Table7[[#This Row],[City/Town]]</f>
        <v>Calgary</v>
      </c>
      <c r="E360" s="29"/>
      <c r="F360" s="53">
        <f>Table7[[#This Row],[Contract start date ]]</f>
        <v>46905</v>
      </c>
      <c r="G360" s="29"/>
      <c r="H360" s="29"/>
      <c r="I360" s="29"/>
      <c r="J360" s="28" t="s">
        <v>0</v>
      </c>
      <c r="K360" s="29"/>
      <c r="L360" s="28"/>
      <c r="M360" s="28"/>
    </row>
    <row r="361" spans="1:13" x14ac:dyDescent="0.35">
      <c r="A361" s="28">
        <v>7</v>
      </c>
      <c r="B361" s="52" t="str">
        <f>Table7[[#This Row],[Address ]]</f>
        <v>6-112</v>
      </c>
      <c r="C361" s="28" t="str">
        <f>Table7[[#This Row],[Street Name ]]</f>
        <v>Cougar Ridge Landing SW</v>
      </c>
      <c r="D361" s="28" t="str">
        <f>Table7[[#This Row],[City/Town]]</f>
        <v>Calgary</v>
      </c>
      <c r="E361" s="29"/>
      <c r="F361" s="53">
        <f>Table7[[#This Row],[Contract start date ]]</f>
        <v>46296</v>
      </c>
      <c r="G361" s="29"/>
      <c r="H361" s="29"/>
      <c r="I361" s="29"/>
      <c r="J361" s="28" t="s">
        <v>0</v>
      </c>
      <c r="K361" s="29"/>
      <c r="L361" s="28"/>
      <c r="M361" s="28"/>
    </row>
    <row r="362" spans="1:13" x14ac:dyDescent="0.35">
      <c r="A362" s="28">
        <v>7</v>
      </c>
      <c r="B362" s="52" t="str">
        <f>Table7[[#This Row],[Address ]]</f>
        <v>2405-2493</v>
      </c>
      <c r="C362" s="28" t="str">
        <f>Table7[[#This Row],[Street Name ]]</f>
        <v>Brownstones on Sorrel</v>
      </c>
      <c r="D362" s="28" t="str">
        <f>Table7[[#This Row],[City/Town]]</f>
        <v>Calgary</v>
      </c>
      <c r="E362" s="29"/>
      <c r="F362" s="53">
        <f>Table7[[#This Row],[Contract start date ]]</f>
        <v>46296</v>
      </c>
      <c r="G362" s="29"/>
      <c r="H362" s="29"/>
      <c r="I362" s="29"/>
      <c r="J362" s="28" t="s">
        <v>0</v>
      </c>
      <c r="K362" s="29"/>
      <c r="L362" s="28"/>
      <c r="M362" s="28"/>
    </row>
    <row r="363" spans="1:13" x14ac:dyDescent="0.35">
      <c r="A363" s="28">
        <v>7</v>
      </c>
      <c r="B363" s="52">
        <f>Table7[[#This Row],[Address ]]</f>
        <v>1234</v>
      </c>
      <c r="C363" s="28" t="str">
        <f>Table7[[#This Row],[Street Name ]]</f>
        <v xml:space="preserve">Sterling Place </v>
      </c>
      <c r="D363" s="28" t="str">
        <f>Table7[[#This Row],[City/Town]]</f>
        <v>Calgary</v>
      </c>
      <c r="E363" s="29"/>
      <c r="F363" s="53">
        <f>Table7[[#This Row],[Contract start date ]]</f>
        <v>46296</v>
      </c>
      <c r="G363" s="29"/>
      <c r="H363" s="29"/>
      <c r="I363" s="29"/>
      <c r="J363" s="28" t="s">
        <v>0</v>
      </c>
      <c r="K363" s="29"/>
      <c r="L363" s="28"/>
      <c r="M363" s="28"/>
    </row>
    <row r="364" spans="1:13" x14ac:dyDescent="0.35">
      <c r="A364" s="28">
        <v>7</v>
      </c>
      <c r="B364" s="52">
        <f>Table7[[#This Row],[Address ]]</f>
        <v>251</v>
      </c>
      <c r="C364" s="28" t="str">
        <f>Table7[[#This Row],[Street Name ]]</f>
        <v>Edgepark Blvd, NW</v>
      </c>
      <c r="D364" s="28" t="str">
        <f>Table7[[#This Row],[City/Town]]</f>
        <v>Calgary</v>
      </c>
      <c r="E364" s="29"/>
      <c r="F364" s="53">
        <f>Table7[[#This Row],[Contract start date ]]</f>
        <v>46296</v>
      </c>
      <c r="G364" s="29"/>
      <c r="H364" s="29"/>
      <c r="I364" s="29"/>
      <c r="J364" s="28" t="s">
        <v>0</v>
      </c>
      <c r="K364" s="29"/>
      <c r="L364" s="28"/>
      <c r="M364" s="28"/>
    </row>
    <row r="365" spans="1:13" x14ac:dyDescent="0.35">
      <c r="A365" s="28">
        <v>7</v>
      </c>
      <c r="B365" s="52">
        <f>Table7[[#This Row],[Address ]]</f>
        <v>10221</v>
      </c>
      <c r="C365" s="28" t="str">
        <f>Table7[[#This Row],[Street Name ]]</f>
        <v>Tuscany Blvd NW</v>
      </c>
      <c r="D365" s="28" t="str">
        <f>Table7[[#This Row],[City/Town]]</f>
        <v>Calgary</v>
      </c>
      <c r="E365" s="29"/>
      <c r="F365" s="53">
        <f>Table7[[#This Row],[Contract start date ]]</f>
        <v>46296</v>
      </c>
      <c r="G365" s="29"/>
      <c r="H365" s="29"/>
      <c r="I365" s="29"/>
      <c r="J365" s="28" t="s">
        <v>0</v>
      </c>
      <c r="K365" s="29"/>
      <c r="L365" s="28"/>
      <c r="M365" s="28"/>
    </row>
    <row r="366" spans="1:13" x14ac:dyDescent="0.35">
      <c r="A366" s="28">
        <v>7</v>
      </c>
      <c r="B366" s="52">
        <f>Table7[[#This Row],[Address ]]</f>
        <v>310</v>
      </c>
      <c r="C366" s="28" t="str">
        <f>Table7[[#This Row],[Street Name ]]</f>
        <v>Brookmere Rd SW</v>
      </c>
      <c r="D366" s="28" t="str">
        <f>Table7[[#This Row],[City/Town]]</f>
        <v>Calgary</v>
      </c>
      <c r="E366" s="29"/>
      <c r="F366" s="53">
        <f>Table7[[#This Row],[Contract start date ]]</f>
        <v>46296</v>
      </c>
      <c r="G366" s="29"/>
      <c r="H366" s="29"/>
      <c r="I366" s="29"/>
      <c r="J366" s="28" t="s">
        <v>0</v>
      </c>
      <c r="K366" s="29"/>
      <c r="L366" s="28"/>
      <c r="M366" s="28"/>
    </row>
    <row r="367" spans="1:13" x14ac:dyDescent="0.35">
      <c r="A367" s="28">
        <v>7</v>
      </c>
      <c r="B367" s="52">
        <f>Table7[[#This Row],[Address ]]</f>
        <v>1235</v>
      </c>
      <c r="C367" s="28" t="str">
        <f>Table7[[#This Row],[Street Name ]]</f>
        <v>13 Avenue SW</v>
      </c>
      <c r="D367" s="28" t="str">
        <f>Table7[[#This Row],[City/Town]]</f>
        <v>Calgary</v>
      </c>
      <c r="E367" s="29"/>
      <c r="F367" s="53">
        <f>Table7[[#This Row],[Contract start date ]]</f>
        <v>46296</v>
      </c>
      <c r="G367" s="29"/>
      <c r="H367" s="29"/>
      <c r="I367" s="29"/>
      <c r="J367" s="28" t="s">
        <v>0</v>
      </c>
      <c r="K367" s="29"/>
      <c r="L367" s="28"/>
      <c r="M367" s="28"/>
    </row>
    <row r="368" spans="1:13" x14ac:dyDescent="0.35">
      <c r="A368" s="28">
        <v>7</v>
      </c>
      <c r="B368" s="52">
        <f>Table7[[#This Row],[Address ]]</f>
        <v>1717</v>
      </c>
      <c r="C368" s="28" t="str">
        <f>Table7[[#This Row],[Street Name ]]</f>
        <v xml:space="preserve">12 Street SW </v>
      </c>
      <c r="D368" s="28" t="str">
        <f>Table7[[#This Row],[City/Town]]</f>
        <v>Calgary</v>
      </c>
      <c r="E368" s="29"/>
      <c r="F368" s="53">
        <f>Table7[[#This Row],[Contract start date ]]</f>
        <v>46296</v>
      </c>
      <c r="G368" s="29"/>
      <c r="H368" s="29"/>
      <c r="I368" s="29"/>
      <c r="J368" s="28" t="s">
        <v>0</v>
      </c>
      <c r="K368" s="29"/>
      <c r="L368" s="28"/>
      <c r="M368" s="28"/>
    </row>
    <row r="369" spans="1:13" x14ac:dyDescent="0.35">
      <c r="A369" s="28">
        <v>7</v>
      </c>
      <c r="B369" s="52">
        <f>Table7[[#This Row],[Address ]]</f>
        <v>1209</v>
      </c>
      <c r="C369" s="28" t="str">
        <f>Table7[[#This Row],[Street Name ]]</f>
        <v xml:space="preserve">6th Street SW </v>
      </c>
      <c r="D369" s="28" t="str">
        <f>Table7[[#This Row],[City/Town]]</f>
        <v>Calgary</v>
      </c>
      <c r="E369" s="29"/>
      <c r="F369" s="53">
        <f>Table7[[#This Row],[Contract start date ]]</f>
        <v>46296</v>
      </c>
      <c r="G369" s="29"/>
      <c r="H369" s="29"/>
      <c r="I369" s="29"/>
      <c r="J369" s="28" t="s">
        <v>0</v>
      </c>
      <c r="K369" s="29"/>
      <c r="L369" s="28"/>
      <c r="M369" s="28"/>
    </row>
    <row r="370" spans="1:13" x14ac:dyDescent="0.35">
      <c r="A370" s="28">
        <v>7</v>
      </c>
      <c r="B370" s="52">
        <f>Table7[[#This Row],[Address ]]</f>
        <v>2440</v>
      </c>
      <c r="C370" s="28" t="str">
        <f>Table7[[#This Row],[Street Name ]]</f>
        <v>34 Ave SW</v>
      </c>
      <c r="D370" s="28" t="str">
        <f>Table7[[#This Row],[City/Town]]</f>
        <v>Calgary</v>
      </c>
      <c r="E370" s="29"/>
      <c r="F370" s="53">
        <f>Table7[[#This Row],[Contract start date ]]</f>
        <v>46296</v>
      </c>
      <c r="G370" s="29"/>
      <c r="H370" s="29"/>
      <c r="I370" s="29"/>
      <c r="J370" s="28" t="s">
        <v>0</v>
      </c>
      <c r="K370" s="29"/>
      <c r="L370" s="28"/>
      <c r="M370" s="28"/>
    </row>
    <row r="371" spans="1:13" x14ac:dyDescent="0.35">
      <c r="A371" s="28">
        <v>7</v>
      </c>
      <c r="B371" s="52">
        <f>Table7[[#This Row],[Address ]]</f>
        <v>3101</v>
      </c>
      <c r="C371" s="28" t="str">
        <f>Table7[[#This Row],[Street Name ]]</f>
        <v>34th Ave. NW</v>
      </c>
      <c r="D371" s="28" t="str">
        <f>Table7[[#This Row],[City/Town]]</f>
        <v>Calgary</v>
      </c>
      <c r="E371" s="29"/>
      <c r="F371" s="53">
        <f>Table7[[#This Row],[Contract start date ]]</f>
        <v>46322</v>
      </c>
      <c r="G371" s="29"/>
      <c r="H371" s="29"/>
      <c r="I371" s="29"/>
      <c r="J371" s="28" t="s">
        <v>0</v>
      </c>
      <c r="K371" s="29"/>
      <c r="L371" s="28"/>
      <c r="M371" s="28"/>
    </row>
    <row r="372" spans="1:13" x14ac:dyDescent="0.35">
      <c r="A372" s="28">
        <v>7</v>
      </c>
      <c r="B372" s="52">
        <f>Table7[[#This Row],[Address ]]</f>
        <v>30</v>
      </c>
      <c r="C372" s="28" t="str">
        <f>Table7[[#This Row],[Street Name ]]</f>
        <v xml:space="preserve">Falshire Terrace NE </v>
      </c>
      <c r="D372" s="28" t="str">
        <f>Table7[[#This Row],[City/Town]]</f>
        <v>Calgary</v>
      </c>
      <c r="E372" s="29"/>
      <c r="F372" s="53">
        <f>Table7[[#This Row],[Contract start date ]]</f>
        <v>46296</v>
      </c>
      <c r="G372" s="29"/>
      <c r="H372" s="29"/>
      <c r="I372" s="29"/>
      <c r="J372" s="28" t="s">
        <v>0</v>
      </c>
      <c r="K372" s="29"/>
      <c r="L372" s="28"/>
      <c r="M372" s="28"/>
    </row>
    <row r="373" spans="1:13" x14ac:dyDescent="0.35">
      <c r="A373" s="28">
        <v>7</v>
      </c>
      <c r="B373" s="52">
        <f>Table7[[#This Row],[Address ]]</f>
        <v>1020</v>
      </c>
      <c r="C373" s="28" t="str">
        <f>Table7[[#This Row],[Street Name ]]</f>
        <v>14 Avenue S.W.</v>
      </c>
      <c r="D373" s="28" t="str">
        <f>Table7[[#This Row],[City/Town]]</f>
        <v>Calgary</v>
      </c>
      <c r="E373" s="29"/>
      <c r="F373" s="53">
        <f>Table7[[#This Row],[Contract start date ]]</f>
        <v>46296</v>
      </c>
      <c r="G373" s="29"/>
      <c r="H373" s="29"/>
      <c r="I373" s="29"/>
      <c r="J373" s="28" t="s">
        <v>0</v>
      </c>
      <c r="K373" s="29"/>
      <c r="L373" s="28"/>
      <c r="M373" s="28"/>
    </row>
    <row r="374" spans="1:13" x14ac:dyDescent="0.35">
      <c r="A374" s="28">
        <v>7</v>
      </c>
      <c r="B374" s="52">
        <f>Table7[[#This Row],[Address ]]</f>
        <v>2114</v>
      </c>
      <c r="C374" s="28" t="str">
        <f>Table7[[#This Row],[Street Name ]]</f>
        <v>17 Street S.W.</v>
      </c>
      <c r="D374" s="28" t="str">
        <f>Table7[[#This Row],[City/Town]]</f>
        <v>Calgary</v>
      </c>
      <c r="E374" s="29"/>
      <c r="F374" s="53">
        <f>Table7[[#This Row],[Contract start date ]]</f>
        <v>46296</v>
      </c>
      <c r="G374" s="29"/>
      <c r="H374" s="29"/>
      <c r="I374" s="29"/>
      <c r="J374" s="28" t="s">
        <v>0</v>
      </c>
      <c r="K374" s="29"/>
      <c r="L374" s="28"/>
      <c r="M374" s="28"/>
    </row>
    <row r="375" spans="1:13" x14ac:dyDescent="0.35">
      <c r="A375" s="28">
        <v>7</v>
      </c>
      <c r="B375" s="52">
        <f>Table7[[#This Row],[Address ]]</f>
        <v>3015</v>
      </c>
      <c r="C375" s="28" t="str">
        <f>Table7[[#This Row],[Street Name ]]</f>
        <v>51 Street S.W.</v>
      </c>
      <c r="D375" s="28" t="str">
        <f>Table7[[#This Row],[City/Town]]</f>
        <v>Calgary</v>
      </c>
      <c r="E375" s="29"/>
      <c r="F375" s="53">
        <f>Table7[[#This Row],[Contract start date ]]</f>
        <v>46296</v>
      </c>
      <c r="G375" s="29"/>
      <c r="H375" s="29"/>
      <c r="I375" s="29"/>
      <c r="J375" s="28" t="s">
        <v>0</v>
      </c>
      <c r="K375" s="29"/>
      <c r="L375" s="28"/>
      <c r="M375" s="28"/>
    </row>
    <row r="376" spans="1:13" x14ac:dyDescent="0.35">
      <c r="A376" s="28">
        <v>7</v>
      </c>
      <c r="B376" s="52">
        <f>Table7[[#This Row],[Address ]]</f>
        <v>8403</v>
      </c>
      <c r="C376" s="28" t="str">
        <f>Table7[[#This Row],[Street Name ]]</f>
        <v>Fairmount Drive S.W.</v>
      </c>
      <c r="D376" s="28" t="str">
        <f>Table7[[#This Row],[City/Town]]</f>
        <v>Calgary</v>
      </c>
      <c r="E376" s="29"/>
      <c r="F376" s="53">
        <f>Table7[[#This Row],[Contract start date ]]</f>
        <v>46296</v>
      </c>
      <c r="G376" s="29"/>
      <c r="H376" s="29"/>
      <c r="I376" s="29"/>
      <c r="J376" s="28" t="s">
        <v>0</v>
      </c>
      <c r="K376" s="29"/>
      <c r="L376" s="28"/>
      <c r="M376" s="28"/>
    </row>
    <row r="377" spans="1:13" x14ac:dyDescent="0.35">
      <c r="A377" s="28">
        <v>7</v>
      </c>
      <c r="B377" s="52">
        <f>Table7[[#This Row],[Address ]]</f>
        <v>7007</v>
      </c>
      <c r="C377" s="28" t="str">
        <f>Table7[[#This Row],[Street Name ]]</f>
        <v>4A Street, S.W.</v>
      </c>
      <c r="D377" s="28" t="str">
        <f>Table7[[#This Row],[City/Town]]</f>
        <v>Calgary</v>
      </c>
      <c r="E377" s="29"/>
      <c r="F377" s="53">
        <f>Table7[[#This Row],[Contract start date ]]</f>
        <v>46357</v>
      </c>
      <c r="G377" s="29"/>
      <c r="H377" s="29"/>
      <c r="I377" s="29"/>
      <c r="J377" s="28" t="s">
        <v>0</v>
      </c>
      <c r="K377" s="29"/>
      <c r="L377" s="28"/>
      <c r="M377" s="28"/>
    </row>
    <row r="378" spans="1:13" x14ac:dyDescent="0.35">
      <c r="A378" s="28">
        <v>7</v>
      </c>
      <c r="B378" s="52">
        <f>Table7[[#This Row],[Address ]]</f>
        <v>607</v>
      </c>
      <c r="C378" s="28" t="str">
        <f>Table7[[#This Row],[Street Name ]]</f>
        <v>69 Avenue S.W.</v>
      </c>
      <c r="D378" s="28" t="str">
        <f>Table7[[#This Row],[City/Town]]</f>
        <v>Calgary</v>
      </c>
      <c r="E378" s="29"/>
      <c r="F378" s="53">
        <f>Table7[[#This Row],[Contract start date ]]</f>
        <v>46357</v>
      </c>
      <c r="G378" s="29"/>
      <c r="H378" s="29"/>
      <c r="I378" s="29"/>
      <c r="J378" s="28" t="s">
        <v>0</v>
      </c>
      <c r="K378" s="29"/>
      <c r="L378" s="28"/>
      <c r="M378" s="28"/>
    </row>
    <row r="379" spans="1:13" x14ac:dyDescent="0.35">
      <c r="A379" s="28">
        <v>7</v>
      </c>
      <c r="B379" s="52">
        <f>Table7[[#This Row],[Address ]]</f>
        <v>2727</v>
      </c>
      <c r="C379" s="28" t="str">
        <f>Table7[[#This Row],[Street Name ]]</f>
        <v>Rundleson Road N.E.</v>
      </c>
      <c r="D379" s="28" t="str">
        <f>Table7[[#This Row],[City/Town]]</f>
        <v>Calgary</v>
      </c>
      <c r="E379" s="29"/>
      <c r="F379" s="53">
        <f>Table7[[#This Row],[Contract start date ]]</f>
        <v>46296</v>
      </c>
      <c r="G379" s="29"/>
      <c r="H379" s="29"/>
      <c r="I379" s="29"/>
      <c r="J379" s="28" t="s">
        <v>0</v>
      </c>
      <c r="K379" s="29"/>
      <c r="L379" s="28"/>
      <c r="M379" s="28"/>
    </row>
    <row r="380" spans="1:13" x14ac:dyDescent="0.35">
      <c r="A380" s="28">
        <v>7</v>
      </c>
      <c r="B380" s="52">
        <f>Table7[[#This Row],[Address ]]</f>
        <v>126</v>
      </c>
      <c r="C380" s="28" t="str">
        <f>Table7[[#This Row],[Street Name ]]</f>
        <v>14 Avenue S.W.</v>
      </c>
      <c r="D380" s="28" t="str">
        <f>Table7[[#This Row],[City/Town]]</f>
        <v>Calgary</v>
      </c>
      <c r="E380" s="29"/>
      <c r="F380" s="53">
        <f>Table7[[#This Row],[Contract start date ]]</f>
        <v>46296</v>
      </c>
      <c r="G380" s="29"/>
      <c r="H380" s="29"/>
      <c r="I380" s="29"/>
      <c r="J380" s="28" t="s">
        <v>0</v>
      </c>
      <c r="K380" s="29"/>
      <c r="L380" s="28"/>
      <c r="M380" s="28"/>
    </row>
    <row r="381" spans="1:13" x14ac:dyDescent="0.35">
      <c r="A381" s="28">
        <v>7</v>
      </c>
      <c r="B381" s="52">
        <f>Table7[[#This Row],[Address ]]</f>
        <v>205</v>
      </c>
      <c r="C381" s="28" t="str">
        <f>Table7[[#This Row],[Street Name ]]</f>
        <v>12 St NW</v>
      </c>
      <c r="D381" s="28" t="str">
        <f>Table7[[#This Row],[City/Town]]</f>
        <v>Calgary</v>
      </c>
      <c r="E381" s="29"/>
      <c r="F381" s="53">
        <f>Table7[[#This Row],[Contract start date ]]</f>
        <v>46660</v>
      </c>
      <c r="G381" s="29"/>
      <c r="H381" s="29"/>
      <c r="I381" s="29"/>
      <c r="J381" s="28" t="s">
        <v>0</v>
      </c>
      <c r="K381" s="29"/>
      <c r="L381" s="28"/>
      <c r="M381" s="28"/>
    </row>
    <row r="382" spans="1:13" x14ac:dyDescent="0.35">
      <c r="A382" s="28">
        <v>7</v>
      </c>
      <c r="B382" s="52">
        <f>Table7[[#This Row],[Address ]]</f>
        <v>222</v>
      </c>
      <c r="C382" s="28" t="str">
        <f>Table7[[#This Row],[Street Name ]]</f>
        <v>Eagle Ridge Drive</v>
      </c>
      <c r="D382" s="28" t="str">
        <f>Table7[[#This Row],[City/Town]]</f>
        <v>Calgary</v>
      </c>
      <c r="E382" s="29"/>
      <c r="F382" s="53">
        <f>Table7[[#This Row],[Contract start date ]]</f>
        <v>46296</v>
      </c>
      <c r="G382" s="29"/>
      <c r="H382" s="29"/>
      <c r="I382" s="29"/>
      <c r="J382" s="28" t="s">
        <v>0</v>
      </c>
      <c r="K382" s="29"/>
      <c r="L382" s="28"/>
      <c r="M382" s="28"/>
    </row>
    <row r="383" spans="1:13" x14ac:dyDescent="0.35">
      <c r="A383" s="28">
        <v>7</v>
      </c>
      <c r="B383" s="52">
        <f>Table7[[#This Row],[Address ]]</f>
        <v>509</v>
      </c>
      <c r="C383" s="28" t="str">
        <f>Table7[[#This Row],[Street Name ]]</f>
        <v>21 Ave SW</v>
      </c>
      <c r="D383" s="28" t="str">
        <f>Table7[[#This Row],[City/Town]]</f>
        <v>Calgary</v>
      </c>
      <c r="E383" s="29"/>
      <c r="F383" s="53">
        <f>Table7[[#This Row],[Contract start date ]]</f>
        <v>46296</v>
      </c>
      <c r="G383" s="29"/>
      <c r="H383" s="29"/>
      <c r="I383" s="29"/>
      <c r="J383" s="28" t="s">
        <v>0</v>
      </c>
      <c r="K383" s="29"/>
      <c r="L383" s="28"/>
      <c r="M383" s="28"/>
    </row>
    <row r="384" spans="1:13" x14ac:dyDescent="0.35">
      <c r="A384" s="28">
        <v>7</v>
      </c>
      <c r="B384" s="52">
        <f>Table7[[#This Row],[Address ]]</f>
        <v>711</v>
      </c>
      <c r="C384" s="28" t="str">
        <f>Table7[[#This Row],[Street Name ]]</f>
        <v>3 AVE SW</v>
      </c>
      <c r="D384" s="28" t="str">
        <f>Table7[[#This Row],[City/Town]]</f>
        <v>Calgary</v>
      </c>
      <c r="E384" s="29"/>
      <c r="F384" s="53">
        <f>Table7[[#This Row],[Contract start date ]]</f>
        <v>46296</v>
      </c>
      <c r="G384" s="29"/>
      <c r="H384" s="29"/>
      <c r="I384" s="29"/>
      <c r="J384" s="28" t="s">
        <v>0</v>
      </c>
      <c r="K384" s="29"/>
      <c r="L384" s="28"/>
      <c r="M384" s="28"/>
    </row>
    <row r="385" spans="1:13" x14ac:dyDescent="0.35">
      <c r="A385" s="28">
        <v>7</v>
      </c>
      <c r="B385" s="52" t="str">
        <f>Table7[[#This Row],[Address ]]</f>
        <v>1414</v>
      </c>
      <c r="C385" s="28" t="str">
        <f>Table7[[#This Row],[Street Name ]]</f>
        <v xml:space="preserve"> 5 ST SW</v>
      </c>
      <c r="D385" s="28" t="str">
        <f>Table7[[#This Row],[City/Town]]</f>
        <v>Calgary</v>
      </c>
      <c r="E385" s="29"/>
      <c r="F385" s="53">
        <f>Table7[[#This Row],[Contract start date ]]</f>
        <v>46296</v>
      </c>
      <c r="G385" s="29"/>
      <c r="H385" s="29"/>
      <c r="I385" s="29"/>
      <c r="J385" s="28" t="s">
        <v>0</v>
      </c>
      <c r="K385" s="29"/>
      <c r="L385" s="28"/>
      <c r="M385" s="28"/>
    </row>
    <row r="386" spans="1:13" x14ac:dyDescent="0.35">
      <c r="A386" s="28">
        <v>7</v>
      </c>
      <c r="B386" s="52">
        <f>Table7[[#This Row],[Address ]]</f>
        <v>27</v>
      </c>
      <c r="C386" s="28" t="str">
        <f>Table7[[#This Row],[Street Name ]]</f>
        <v xml:space="preserve">Grier Place NE </v>
      </c>
      <c r="D386" s="28" t="str">
        <f>Table7[[#This Row],[City/Town]]</f>
        <v>Calgary</v>
      </c>
      <c r="E386" s="29"/>
      <c r="F386" s="53">
        <f>Table7[[#This Row],[Contract start date ]]</f>
        <v>46296</v>
      </c>
      <c r="G386" s="29"/>
      <c r="H386" s="29"/>
      <c r="I386" s="29"/>
      <c r="J386" s="28" t="s">
        <v>0</v>
      </c>
      <c r="K386" s="29"/>
      <c r="L386" s="28"/>
      <c r="M386" s="28"/>
    </row>
    <row r="387" spans="1:13" x14ac:dyDescent="0.35">
      <c r="A387" s="28">
        <v>7</v>
      </c>
      <c r="B387" s="52">
        <f>Table7[[#This Row],[Address ]]</f>
        <v>130</v>
      </c>
      <c r="C387" s="28" t="str">
        <f>Table7[[#This Row],[Street Name ]]</f>
        <v>25 AVE SW</v>
      </c>
      <c r="D387" s="28" t="str">
        <f>Table7[[#This Row],[City/Town]]</f>
        <v>Calgary</v>
      </c>
      <c r="E387" s="29"/>
      <c r="F387" s="53">
        <f>Table7[[#This Row],[Contract start date ]]</f>
        <v>46296</v>
      </c>
      <c r="G387" s="29"/>
      <c r="H387" s="29"/>
      <c r="I387" s="29"/>
      <c r="J387" s="28" t="s">
        <v>0</v>
      </c>
      <c r="K387" s="29"/>
      <c r="L387" s="28"/>
      <c r="M387" s="28"/>
    </row>
    <row r="388" spans="1:13" x14ac:dyDescent="0.35">
      <c r="A388" s="28">
        <v>7</v>
      </c>
      <c r="B388" s="52">
        <f>Table7[[#This Row],[Address ]]</f>
        <v>1605</v>
      </c>
      <c r="C388" s="28" t="str">
        <f>Table7[[#This Row],[Street Name ]]</f>
        <v>16 AVE SW</v>
      </c>
      <c r="D388" s="28" t="str">
        <f>Table7[[#This Row],[City/Town]]</f>
        <v>Calgary</v>
      </c>
      <c r="E388" s="29"/>
      <c r="F388" s="53">
        <f>Table7[[#This Row],[Contract start date ]]</f>
        <v>46296</v>
      </c>
      <c r="G388" s="29"/>
      <c r="H388" s="29"/>
      <c r="I388" s="29"/>
      <c r="J388" s="28" t="s">
        <v>0</v>
      </c>
      <c r="K388" s="29"/>
      <c r="L388" s="28"/>
      <c r="M388" s="28"/>
    </row>
    <row r="389" spans="1:13" x14ac:dyDescent="0.35">
      <c r="A389" s="28">
        <v>7</v>
      </c>
      <c r="B389" s="52">
        <f>Table7[[#This Row],[Address ]]</f>
        <v>2048</v>
      </c>
      <c r="C389" s="28" t="str">
        <f>Table7[[#This Row],[Street Name ]]</f>
        <v>36 AVE SW</v>
      </c>
      <c r="D389" s="28" t="str">
        <f>Table7[[#This Row],[City/Town]]</f>
        <v>Calgary</v>
      </c>
      <c r="E389" s="29"/>
      <c r="F389" s="53">
        <f>Table7[[#This Row],[Contract start date ]]</f>
        <v>46296</v>
      </c>
      <c r="G389" s="29"/>
      <c r="H389" s="29"/>
      <c r="I389" s="29"/>
      <c r="J389" s="28" t="s">
        <v>0</v>
      </c>
      <c r="K389" s="29"/>
      <c r="L389" s="28"/>
      <c r="M389" s="28"/>
    </row>
    <row r="390" spans="1:13" x14ac:dyDescent="0.35">
      <c r="A390" s="28">
        <v>7</v>
      </c>
      <c r="B390" s="52">
        <f>Table7[[#This Row],[Address ]]</f>
        <v>1521</v>
      </c>
      <c r="C390" s="28" t="str">
        <f>Table7[[#This Row],[Street Name ]]</f>
        <v>26 AVE SW</v>
      </c>
      <c r="D390" s="28" t="str">
        <f>Table7[[#This Row],[City/Town]]</f>
        <v>Calgary</v>
      </c>
      <c r="E390" s="29"/>
      <c r="F390" s="53">
        <f>Table7[[#This Row],[Contract start date ]]</f>
        <v>46296</v>
      </c>
      <c r="G390" s="29"/>
      <c r="H390" s="29"/>
      <c r="I390" s="29"/>
      <c r="J390" s="28" t="s">
        <v>0</v>
      </c>
      <c r="K390" s="29"/>
      <c r="L390" s="28"/>
      <c r="M390" s="28"/>
    </row>
    <row r="391" spans="1:13" x14ac:dyDescent="0.35">
      <c r="A391" s="28">
        <v>7</v>
      </c>
      <c r="B391" s="52">
        <f>Table7[[#This Row],[Address ]]</f>
        <v>823</v>
      </c>
      <c r="C391" s="28" t="str">
        <f>Table7[[#This Row],[Street Name ]]</f>
        <v xml:space="preserve"> 5 Ave. NW</v>
      </c>
      <c r="D391" s="28" t="str">
        <f>Table7[[#This Row],[City/Town]]</f>
        <v>Calgary</v>
      </c>
      <c r="E391" s="29"/>
      <c r="F391" s="53">
        <f>Table7[[#This Row],[Contract start date ]]</f>
        <v>46296</v>
      </c>
      <c r="G391" s="29"/>
      <c r="H391" s="29"/>
      <c r="I391" s="29"/>
      <c r="J391" s="28" t="s">
        <v>0</v>
      </c>
      <c r="K391" s="29"/>
      <c r="L391" s="28"/>
      <c r="M391" s="28"/>
    </row>
    <row r="392" spans="1:13" x14ac:dyDescent="0.35">
      <c r="A392" s="28">
        <v>7</v>
      </c>
      <c r="B392" s="52" t="str">
        <f>Table7[[#This Row],[Address ]]</f>
        <v>1720</v>
      </c>
      <c r="C392" s="28" t="str">
        <f>Table7[[#This Row],[Street Name ]]</f>
        <v>13 ST SW</v>
      </c>
      <c r="D392" s="28" t="str">
        <f>Table7[[#This Row],[City/Town]]</f>
        <v>Calgary</v>
      </c>
      <c r="E392" s="29"/>
      <c r="F392" s="53">
        <f>Table7[[#This Row],[Contract start date ]]</f>
        <v>46296</v>
      </c>
      <c r="G392" s="29"/>
      <c r="H392" s="29"/>
      <c r="I392" s="29"/>
      <c r="J392" s="28" t="s">
        <v>0</v>
      </c>
      <c r="K392" s="29"/>
      <c r="L392" s="28"/>
      <c r="M392" s="28"/>
    </row>
    <row r="393" spans="1:13" x14ac:dyDescent="0.35">
      <c r="A393" s="28">
        <v>7</v>
      </c>
      <c r="B393" s="52" t="str">
        <f>Table7[[#This Row],[Address ]]</f>
        <v>1312</v>
      </c>
      <c r="C393" s="28" t="str">
        <f>Table7[[#This Row],[Street Name ]]</f>
        <v>Russel RD NE</v>
      </c>
      <c r="D393" s="28" t="str">
        <f>Table7[[#This Row],[City/Town]]</f>
        <v>Calgary</v>
      </c>
      <c r="E393" s="29"/>
      <c r="F393" s="53">
        <f>Table7[[#This Row],[Contract start date ]]</f>
        <v>46296</v>
      </c>
      <c r="G393" s="29"/>
      <c r="H393" s="29"/>
      <c r="I393" s="29"/>
      <c r="J393" s="28" t="s">
        <v>0</v>
      </c>
      <c r="K393" s="29"/>
      <c r="L393" s="28"/>
      <c r="M393" s="28"/>
    </row>
    <row r="394" spans="1:13" x14ac:dyDescent="0.35">
      <c r="A394" s="28">
        <v>7</v>
      </c>
      <c r="B394" s="52" t="str">
        <f>Table7[[#This Row],[Address ]]</f>
        <v>2208</v>
      </c>
      <c r="C394" s="28" t="str">
        <f>Table7[[#This Row],[Street Name ]]</f>
        <v>29 ST SW</v>
      </c>
      <c r="D394" s="28" t="str">
        <f>Table7[[#This Row],[City/Town]]</f>
        <v>Calgary</v>
      </c>
      <c r="E394" s="29"/>
      <c r="F394" s="53">
        <f>Table7[[#This Row],[Contract start date ]]</f>
        <v>46296</v>
      </c>
      <c r="G394" s="29"/>
      <c r="H394" s="29"/>
      <c r="I394" s="29"/>
      <c r="J394" s="28" t="s">
        <v>0</v>
      </c>
      <c r="K394" s="29"/>
      <c r="L394" s="28"/>
      <c r="M394" s="28"/>
    </row>
    <row r="395" spans="1:13" x14ac:dyDescent="0.35">
      <c r="A395" s="28">
        <v>7</v>
      </c>
      <c r="B395" s="52">
        <f>Table7[[#This Row],[Address ]]</f>
        <v>1202</v>
      </c>
      <c r="C395" s="28" t="str">
        <f>Table7[[#This Row],[Street Name ]]</f>
        <v>13 AVE SW</v>
      </c>
      <c r="D395" s="28" t="str">
        <f>Table7[[#This Row],[City/Town]]</f>
        <v>Calgary</v>
      </c>
      <c r="E395" s="29"/>
      <c r="F395" s="53">
        <f>Table7[[#This Row],[Contract start date ]]</f>
        <v>46296</v>
      </c>
      <c r="G395" s="29"/>
      <c r="H395" s="29"/>
      <c r="I395" s="29"/>
      <c r="J395" s="28" t="s">
        <v>0</v>
      </c>
      <c r="K395" s="29"/>
      <c r="L395" s="28"/>
      <c r="M395" s="28"/>
    </row>
    <row r="396" spans="1:13" x14ac:dyDescent="0.35">
      <c r="A396" s="28">
        <v>7</v>
      </c>
      <c r="B396" s="52">
        <f>Table7[[#This Row],[Address ]]</f>
        <v>635</v>
      </c>
      <c r="C396" s="28" t="str">
        <f>Table7[[#This Row],[Street Name ]]</f>
        <v>56 AVE SW</v>
      </c>
      <c r="D396" s="28" t="str">
        <f>Table7[[#This Row],[City/Town]]</f>
        <v>Calgary</v>
      </c>
      <c r="E396" s="29"/>
      <c r="F396" s="53">
        <f>Table7[[#This Row],[Contract start date ]]</f>
        <v>46296</v>
      </c>
      <c r="G396" s="29"/>
      <c r="H396" s="29"/>
      <c r="I396" s="29"/>
      <c r="J396" s="28" t="s">
        <v>0</v>
      </c>
      <c r="K396" s="29"/>
      <c r="L396" s="28"/>
      <c r="M396" s="28"/>
    </row>
    <row r="397" spans="1:13" x14ac:dyDescent="0.35">
      <c r="A397" s="28">
        <v>7</v>
      </c>
      <c r="B397" s="52">
        <f>Table7[[#This Row],[Address ]]</f>
        <v>8</v>
      </c>
      <c r="C397" s="28" t="str">
        <f>Table7[[#This Row],[Street Name ]]</f>
        <v xml:space="preserve"> Edgevalley View NW</v>
      </c>
      <c r="D397" s="28" t="str">
        <f>Table7[[#This Row],[City/Town]]</f>
        <v>Calgary</v>
      </c>
      <c r="E397" s="29"/>
      <c r="F397" s="53">
        <f>Table7[[#This Row],[Contract start date ]]</f>
        <v>46296</v>
      </c>
      <c r="G397" s="29"/>
      <c r="H397" s="29"/>
      <c r="I397" s="29"/>
      <c r="J397" s="28" t="s">
        <v>0</v>
      </c>
      <c r="K397" s="29"/>
      <c r="L397" s="28"/>
      <c r="M397" s="28"/>
    </row>
    <row r="398" spans="1:13" x14ac:dyDescent="0.35">
      <c r="A398" s="28">
        <v>7</v>
      </c>
      <c r="B398" s="52">
        <f>Table7[[#This Row],[Address ]]</f>
        <v>10</v>
      </c>
      <c r="C398" s="28" t="str">
        <f>Table7[[#This Row],[Street Name ]]</f>
        <v>Kincora Glen Park NW</v>
      </c>
      <c r="D398" s="28" t="str">
        <f>Table7[[#This Row],[City/Town]]</f>
        <v>Calgary</v>
      </c>
      <c r="E398" s="29"/>
      <c r="F398" s="53">
        <f>Table7[[#This Row],[Contract start date ]]</f>
        <v>46296</v>
      </c>
      <c r="G398" s="29"/>
      <c r="H398" s="29"/>
      <c r="I398" s="29"/>
      <c r="J398" s="28" t="s">
        <v>0</v>
      </c>
      <c r="K398" s="29"/>
      <c r="L398" s="28"/>
      <c r="M398" s="28"/>
    </row>
    <row r="399" spans="1:13" x14ac:dyDescent="0.35">
      <c r="A399" s="28">
        <v>7</v>
      </c>
      <c r="B399" s="52">
        <f>Table7[[#This Row],[Address ]]</f>
        <v>1611</v>
      </c>
      <c r="C399" s="28" t="str">
        <f>Table7[[#This Row],[Street Name ]]</f>
        <v>28 AVE SW</v>
      </c>
      <c r="D399" s="28" t="str">
        <f>Table7[[#This Row],[City/Town]]</f>
        <v>Calgary</v>
      </c>
      <c r="E399" s="29"/>
      <c r="F399" s="53">
        <f>Table7[[#This Row],[Contract start date ]]</f>
        <v>46296</v>
      </c>
      <c r="G399" s="29"/>
      <c r="H399" s="29"/>
      <c r="I399" s="29"/>
      <c r="J399" s="28" t="s">
        <v>0</v>
      </c>
      <c r="K399" s="29"/>
      <c r="L399" s="28"/>
      <c r="M399" s="28"/>
    </row>
    <row r="400" spans="1:13" x14ac:dyDescent="0.35">
      <c r="A400" s="28">
        <v>7</v>
      </c>
      <c r="B400" s="52">
        <f>Table7[[#This Row],[Address ]]</f>
        <v>1724</v>
      </c>
      <c r="C400" s="28" t="str">
        <f>Table7[[#This Row],[Street Name ]]</f>
        <v xml:space="preserve"> 26 AVE SW</v>
      </c>
      <c r="D400" s="28" t="str">
        <f>Table7[[#This Row],[City/Town]]</f>
        <v>Calgary</v>
      </c>
      <c r="E400" s="29"/>
      <c r="F400" s="53">
        <f>Table7[[#This Row],[Contract start date ]]</f>
        <v>46296</v>
      </c>
      <c r="G400" s="29"/>
      <c r="H400" s="29"/>
      <c r="I400" s="29"/>
      <c r="J400" s="28" t="s">
        <v>0</v>
      </c>
      <c r="K400" s="29"/>
      <c r="L400" s="28"/>
      <c r="M400" s="28"/>
    </row>
    <row r="401" spans="1:13" x14ac:dyDescent="0.35">
      <c r="A401" s="28">
        <v>7</v>
      </c>
      <c r="B401" s="52">
        <f>Table7[[#This Row],[Address ]]</f>
        <v>630</v>
      </c>
      <c r="C401" s="28" t="str">
        <f>Table7[[#This Row],[Street Name ]]</f>
        <v>10 ST NW</v>
      </c>
      <c r="D401" s="28" t="str">
        <f>Table7[[#This Row],[City/Town]]</f>
        <v>Calgary</v>
      </c>
      <c r="E401" s="29"/>
      <c r="F401" s="53">
        <f>Table7[[#This Row],[Contract start date ]]</f>
        <v>46296</v>
      </c>
      <c r="G401" s="29"/>
      <c r="H401" s="29"/>
      <c r="I401" s="29"/>
      <c r="J401" s="28" t="s">
        <v>0</v>
      </c>
      <c r="K401" s="29"/>
      <c r="L401" s="28"/>
      <c r="M401" s="28"/>
    </row>
    <row r="402" spans="1:13" x14ac:dyDescent="0.35">
      <c r="A402" s="28">
        <v>7</v>
      </c>
      <c r="B402" s="52">
        <f>Table7[[#This Row],[Address ]]</f>
        <v>207</v>
      </c>
      <c r="C402" s="28" t="str">
        <f>Table7[[#This Row],[Street Name ]]</f>
        <v>Pinemont RD NE</v>
      </c>
      <c r="D402" s="28" t="str">
        <f>Table7[[#This Row],[City/Town]]</f>
        <v>Calgary</v>
      </c>
      <c r="E402" s="29"/>
      <c r="F402" s="53">
        <f>Table7[[#This Row],[Contract start date ]]</f>
        <v>46296</v>
      </c>
      <c r="G402" s="29"/>
      <c r="H402" s="29"/>
      <c r="I402" s="29"/>
      <c r="J402" s="28" t="s">
        <v>0</v>
      </c>
      <c r="K402" s="29"/>
      <c r="L402" s="28"/>
      <c r="M402" s="28"/>
    </row>
    <row r="403" spans="1:13" x14ac:dyDescent="0.35">
      <c r="A403" s="28">
        <v>7</v>
      </c>
      <c r="B403" s="52">
        <f>Table7[[#This Row],[Address ]]</f>
        <v>4641</v>
      </c>
      <c r="C403" s="28" t="str">
        <f>Table7[[#This Row],[Street Name ]]</f>
        <v>128 AVE NE</v>
      </c>
      <c r="D403" s="28" t="str">
        <f>Table7[[#This Row],[City/Town]]</f>
        <v>Calgary</v>
      </c>
      <c r="E403" s="29"/>
      <c r="F403" s="53">
        <f>Table7[[#This Row],[Contract start date ]]</f>
        <v>46296</v>
      </c>
      <c r="G403" s="29"/>
      <c r="H403" s="29"/>
      <c r="I403" s="29"/>
      <c r="J403" s="28" t="s">
        <v>0</v>
      </c>
      <c r="K403" s="29"/>
      <c r="L403" s="28"/>
      <c r="M403" s="28"/>
    </row>
    <row r="404" spans="1:13" x14ac:dyDescent="0.35">
      <c r="A404" s="28">
        <v>7</v>
      </c>
      <c r="B404" s="52" t="str">
        <f>Table7[[#This Row],[Address ]]</f>
        <v>145</v>
      </c>
      <c r="C404" s="28" t="str">
        <f>Table7[[#This Row],[Street Name ]]</f>
        <v>Point Drive NW</v>
      </c>
      <c r="D404" s="28" t="str">
        <f>Table7[[#This Row],[City/Town]]</f>
        <v>Calgary</v>
      </c>
      <c r="E404" s="29"/>
      <c r="F404" s="53">
        <f>Table7[[#This Row],[Contract start date ]]</f>
        <v>46296</v>
      </c>
      <c r="G404" s="29"/>
      <c r="H404" s="29"/>
      <c r="I404" s="29"/>
      <c r="J404" s="28" t="s">
        <v>0</v>
      </c>
      <c r="K404" s="29"/>
      <c r="L404" s="28"/>
      <c r="M404" s="28"/>
    </row>
    <row r="405" spans="1:13" x14ac:dyDescent="0.35">
      <c r="A405" s="28">
        <v>7</v>
      </c>
      <c r="B405" s="52">
        <f>Table7[[#This Row],[Address ]]</f>
        <v>518</v>
      </c>
      <c r="C405" s="28" t="str">
        <f>Table7[[#This Row],[Street Name ]]</f>
        <v xml:space="preserve"> 33 ST NW</v>
      </c>
      <c r="D405" s="28" t="str">
        <f>Table7[[#This Row],[City/Town]]</f>
        <v>Calgary</v>
      </c>
      <c r="E405" s="29"/>
      <c r="F405" s="53">
        <f>Table7[[#This Row],[Contract start date ]]</f>
        <v>46296</v>
      </c>
      <c r="G405" s="29"/>
      <c r="H405" s="29"/>
      <c r="I405" s="29"/>
      <c r="J405" s="28" t="s">
        <v>0</v>
      </c>
      <c r="K405" s="29"/>
      <c r="L405" s="28"/>
      <c r="M405" s="28"/>
    </row>
    <row r="406" spans="1:13" x14ac:dyDescent="0.35">
      <c r="A406" s="28">
        <v>7</v>
      </c>
      <c r="B406" s="52">
        <f>Table7[[#This Row],[Address ]]</f>
        <v>69</v>
      </c>
      <c r="C406" s="28" t="str">
        <f>Table7[[#This Row],[Street Name ]]</f>
        <v>Springborough CRT SW</v>
      </c>
      <c r="D406" s="28" t="str">
        <f>Table7[[#This Row],[City/Town]]</f>
        <v>Calgary</v>
      </c>
      <c r="E406" s="29"/>
      <c r="F406" s="53">
        <f>Table7[[#This Row],[Contract start date ]]</f>
        <v>46296</v>
      </c>
      <c r="G406" s="29"/>
      <c r="H406" s="29"/>
      <c r="I406" s="29"/>
      <c r="J406" s="28" t="s">
        <v>0</v>
      </c>
      <c r="K406" s="29"/>
      <c r="L406" s="28"/>
      <c r="M406" s="28"/>
    </row>
    <row r="407" spans="1:13" x14ac:dyDescent="0.35">
      <c r="A407" s="28">
        <v>7</v>
      </c>
      <c r="B407" s="52">
        <f>Table7[[#This Row],[Address ]]</f>
        <v>617</v>
      </c>
      <c r="C407" s="28" t="str">
        <f>Table7[[#This Row],[Street Name ]]</f>
        <v xml:space="preserve"> 56 AVE SW</v>
      </c>
      <c r="D407" s="28" t="str">
        <f>Table7[[#This Row],[City/Town]]</f>
        <v>Calgary</v>
      </c>
      <c r="E407" s="29"/>
      <c r="F407" s="53">
        <f>Table7[[#This Row],[Contract start date ]]</f>
        <v>46296</v>
      </c>
      <c r="G407" s="29"/>
      <c r="H407" s="29"/>
      <c r="I407" s="29"/>
      <c r="J407" s="28" t="s">
        <v>0</v>
      </c>
      <c r="K407" s="29"/>
      <c r="L407" s="28"/>
      <c r="M407" s="28"/>
    </row>
    <row r="408" spans="1:13" x14ac:dyDescent="0.35">
      <c r="A408" s="28">
        <v>7</v>
      </c>
      <c r="B408" s="52">
        <f>Table7[[#This Row],[Address ]]</f>
        <v>1011</v>
      </c>
      <c r="C408" s="28" t="str">
        <f>Table7[[#This Row],[Street Name ]]</f>
        <v xml:space="preserve"> 12 AVE SW</v>
      </c>
      <c r="D408" s="28" t="str">
        <f>Table7[[#This Row],[City/Town]]</f>
        <v>Calgary</v>
      </c>
      <c r="E408" s="29"/>
      <c r="F408" s="53">
        <f>Table7[[#This Row],[Contract start date ]]</f>
        <v>46296</v>
      </c>
      <c r="G408" s="29"/>
      <c r="H408" s="29"/>
      <c r="I408" s="29"/>
      <c r="J408" s="28" t="s">
        <v>0</v>
      </c>
      <c r="K408" s="29"/>
      <c r="L408" s="28"/>
      <c r="M408" s="28"/>
    </row>
    <row r="409" spans="1:13" x14ac:dyDescent="0.35">
      <c r="A409" s="28">
        <v>7</v>
      </c>
      <c r="B409" s="52">
        <f>Table7[[#This Row],[Address ]]</f>
        <v>175</v>
      </c>
      <c r="C409" s="28" t="str">
        <f>Table7[[#This Row],[Street Name ]]</f>
        <v xml:space="preserve"> Silverado Blvd SW</v>
      </c>
      <c r="D409" s="28" t="str">
        <f>Table7[[#This Row],[City/Town]]</f>
        <v>Calgary</v>
      </c>
      <c r="E409" s="29"/>
      <c r="F409" s="53">
        <f>Table7[[#This Row],[Contract start date ]]</f>
        <v>46296</v>
      </c>
      <c r="G409" s="29"/>
      <c r="H409" s="29"/>
      <c r="I409" s="29"/>
      <c r="J409" s="28" t="s">
        <v>0</v>
      </c>
      <c r="K409" s="29"/>
      <c r="L409" s="28"/>
      <c r="M409" s="28"/>
    </row>
    <row r="410" spans="1:13" x14ac:dyDescent="0.35">
      <c r="A410" s="28">
        <v>7</v>
      </c>
      <c r="B410" s="52">
        <f>Table7[[#This Row],[Address ]]</f>
        <v>5204</v>
      </c>
      <c r="C410" s="28" t="str">
        <f>Table7[[#This Row],[Street Name ]]</f>
        <v>Dalton DR NW</v>
      </c>
      <c r="D410" s="28" t="str">
        <f>Table7[[#This Row],[City/Town]]</f>
        <v>Calgary</v>
      </c>
      <c r="E410" s="29"/>
      <c r="F410" s="53">
        <f>Table7[[#This Row],[Contract start date ]]</f>
        <v>46296</v>
      </c>
      <c r="G410" s="29"/>
      <c r="H410" s="29"/>
      <c r="I410" s="29"/>
      <c r="J410" s="28" t="s">
        <v>0</v>
      </c>
      <c r="K410" s="29"/>
      <c r="L410" s="28"/>
      <c r="M410" s="28"/>
    </row>
    <row r="411" spans="1:13" x14ac:dyDescent="0.35">
      <c r="A411" s="28">
        <v>7</v>
      </c>
      <c r="B411" s="52">
        <f>Table7[[#This Row],[Address ]]</f>
        <v>118</v>
      </c>
      <c r="C411" s="28" t="str">
        <f>Table7[[#This Row],[Street Name ]]</f>
        <v xml:space="preserve"> 34 Street NW</v>
      </c>
      <c r="D411" s="28" t="str">
        <f>Table7[[#This Row],[City/Town]]</f>
        <v>Calgary</v>
      </c>
      <c r="E411" s="29"/>
      <c r="F411" s="53">
        <f>Table7[[#This Row],[Contract start date ]]</f>
        <v>46296</v>
      </c>
      <c r="G411" s="29"/>
      <c r="H411" s="29"/>
      <c r="I411" s="29"/>
      <c r="J411" s="28" t="s">
        <v>0</v>
      </c>
      <c r="K411" s="29"/>
      <c r="L411" s="28"/>
      <c r="M411" s="28"/>
    </row>
    <row r="412" spans="1:13" x14ac:dyDescent="0.35">
      <c r="A412" s="28">
        <v>7</v>
      </c>
      <c r="B412" s="52" t="str">
        <f>Table7[[#This Row],[Address ]]</f>
        <v>2218</v>
      </c>
      <c r="C412" s="28" t="str">
        <f>Table7[[#This Row],[Street Name ]]</f>
        <v>30 ST SW</v>
      </c>
      <c r="D412" s="28" t="str">
        <f>Table7[[#This Row],[City/Town]]</f>
        <v>Calgary</v>
      </c>
      <c r="E412" s="29"/>
      <c r="F412" s="53">
        <f>Table7[[#This Row],[Contract start date ]]</f>
        <v>46296</v>
      </c>
      <c r="G412" s="29"/>
      <c r="H412" s="29"/>
      <c r="I412" s="29"/>
      <c r="J412" s="28" t="s">
        <v>0</v>
      </c>
      <c r="K412" s="29"/>
      <c r="L412" s="28"/>
      <c r="M412" s="28"/>
    </row>
    <row r="413" spans="1:13" x14ac:dyDescent="0.35">
      <c r="A413" s="28">
        <v>7</v>
      </c>
      <c r="B413" s="52">
        <f>Table7[[#This Row],[Address ]]</f>
        <v>1811</v>
      </c>
      <c r="C413" s="28" t="str">
        <f>Table7[[#This Row],[Street Name ]]</f>
        <v>1811 18A ST SW</v>
      </c>
      <c r="D413" s="28" t="str">
        <f>Table7[[#This Row],[City/Town]]</f>
        <v>Calgary</v>
      </c>
      <c r="E413" s="29"/>
      <c r="F413" s="53">
        <f>Table7[[#This Row],[Contract start date ]]</f>
        <v>46296</v>
      </c>
      <c r="G413" s="29"/>
      <c r="H413" s="29"/>
      <c r="I413" s="29"/>
      <c r="J413" s="28" t="s">
        <v>0</v>
      </c>
      <c r="K413" s="29"/>
      <c r="L413" s="28"/>
      <c r="M413" s="28"/>
    </row>
    <row r="414" spans="1:13" x14ac:dyDescent="0.35">
      <c r="A414" s="28">
        <v>7</v>
      </c>
      <c r="B414" s="52">
        <f>Table7[[#This Row],[Address ]]</f>
        <v>8</v>
      </c>
      <c r="C414" s="28" t="str">
        <f>Table7[[#This Row],[Street Name ]]</f>
        <v>Bridlecrest DR SW</v>
      </c>
      <c r="D414" s="28" t="str">
        <f>Table7[[#This Row],[City/Town]]</f>
        <v>Calgary</v>
      </c>
      <c r="E414" s="29"/>
      <c r="F414" s="53">
        <f>Table7[[#This Row],[Contract start date ]]</f>
        <v>46296</v>
      </c>
      <c r="G414" s="29"/>
      <c r="H414" s="29"/>
      <c r="I414" s="29"/>
      <c r="J414" s="28" t="s">
        <v>0</v>
      </c>
      <c r="K414" s="29"/>
      <c r="L414" s="28"/>
      <c r="M414" s="28"/>
    </row>
    <row r="415" spans="1:13" x14ac:dyDescent="0.35">
      <c r="A415" s="28">
        <v>7</v>
      </c>
      <c r="B415" s="52">
        <f>Table7[[#This Row],[Address ]]</f>
        <v>916</v>
      </c>
      <c r="C415" s="28" t="str">
        <f>Table7[[#This Row],[Street Name ]]</f>
        <v>3 AVE NW</v>
      </c>
      <c r="D415" s="28" t="str">
        <f>Table7[[#This Row],[City/Town]]</f>
        <v>Calgary</v>
      </c>
      <c r="E415" s="29"/>
      <c r="F415" s="53">
        <f>Table7[[#This Row],[Contract start date ]]</f>
        <v>46296</v>
      </c>
      <c r="G415" s="29"/>
      <c r="H415" s="29"/>
      <c r="I415" s="29"/>
      <c r="J415" s="28" t="s">
        <v>0</v>
      </c>
      <c r="K415" s="29"/>
      <c r="L415" s="28"/>
      <c r="M415" s="28"/>
    </row>
    <row r="416" spans="1:13" x14ac:dyDescent="0.35">
      <c r="A416" s="28">
        <v>7</v>
      </c>
      <c r="B416" s="52">
        <f>Table7[[#This Row],[Address ]]</f>
        <v>500</v>
      </c>
      <c r="C416" s="28" t="str">
        <f>Table7[[#This Row],[Street Name ]]</f>
        <v xml:space="preserve"> Rocky Vista Gardens NW</v>
      </c>
      <c r="D416" s="28" t="str">
        <f>Table7[[#This Row],[City/Town]]</f>
        <v>Calgary</v>
      </c>
      <c r="E416" s="29"/>
      <c r="F416" s="53">
        <f>Table7[[#This Row],[Contract start date ]]</f>
        <v>46296</v>
      </c>
      <c r="G416" s="29"/>
      <c r="H416" s="29"/>
      <c r="I416" s="29"/>
      <c r="J416" s="28" t="s">
        <v>0</v>
      </c>
      <c r="K416" s="29"/>
      <c r="L416" s="28"/>
      <c r="M416" s="28"/>
    </row>
    <row r="417" spans="1:13" x14ac:dyDescent="0.35">
      <c r="A417" s="28">
        <v>7</v>
      </c>
      <c r="B417" s="52" t="str">
        <f>Table7[[#This Row],[Address ]]</f>
        <v>1540</v>
      </c>
      <c r="C417" s="28" t="str">
        <f>Table7[[#This Row],[Street Name ]]</f>
        <v>1540 Sherwood Blvd NW</v>
      </c>
      <c r="D417" s="28" t="str">
        <f>Table7[[#This Row],[City/Town]]</f>
        <v>Calgary</v>
      </c>
      <c r="E417" s="29"/>
      <c r="F417" s="53">
        <f>Table7[[#This Row],[Contract start date ]]</f>
        <v>46296</v>
      </c>
      <c r="G417" s="29"/>
      <c r="H417" s="29"/>
      <c r="I417" s="29"/>
      <c r="J417" s="28" t="s">
        <v>0</v>
      </c>
      <c r="K417" s="29"/>
      <c r="L417" s="28"/>
      <c r="M417" s="28"/>
    </row>
    <row r="418" spans="1:13" x14ac:dyDescent="0.35">
      <c r="A418" s="28">
        <v>7</v>
      </c>
      <c r="B418" s="52">
        <f>Table7[[#This Row],[Address ]]</f>
        <v>18</v>
      </c>
      <c r="C418" s="28" t="str">
        <f>Table7[[#This Row],[Street Name ]]</f>
        <v xml:space="preserve"> Copperpond Rise SE</v>
      </c>
      <c r="D418" s="28" t="str">
        <f>Table7[[#This Row],[City/Town]]</f>
        <v>Calgary</v>
      </c>
      <c r="E418" s="29"/>
      <c r="F418" s="53">
        <f>Table7[[#This Row],[Contract start date ]]</f>
        <v>46296</v>
      </c>
      <c r="G418" s="29"/>
      <c r="H418" s="29"/>
      <c r="I418" s="29"/>
      <c r="J418" s="28" t="s">
        <v>0</v>
      </c>
      <c r="K418" s="29"/>
      <c r="L418" s="28"/>
      <c r="M418" s="28"/>
    </row>
    <row r="419" spans="1:13" x14ac:dyDescent="0.35">
      <c r="A419" s="28">
        <v>7</v>
      </c>
      <c r="B419" s="52" t="str">
        <f>Table7[[#This Row],[Address ]]</f>
        <v>5720</v>
      </c>
      <c r="C419" s="28" t="str">
        <f>Table7[[#This Row],[Street Name ]]</f>
        <v xml:space="preserve"> 2nd Street SW, </v>
      </c>
      <c r="D419" s="28" t="str">
        <f>Table7[[#This Row],[City/Town]]</f>
        <v>Calgary</v>
      </c>
      <c r="E419" s="29"/>
      <c r="F419" s="53">
        <f>Table7[[#This Row],[Contract start date ]]</f>
        <v>46296</v>
      </c>
      <c r="G419" s="29"/>
      <c r="H419" s="29"/>
      <c r="I419" s="29"/>
      <c r="J419" s="28" t="s">
        <v>0</v>
      </c>
      <c r="K419" s="29"/>
      <c r="L419" s="28"/>
      <c r="M419" s="28"/>
    </row>
    <row r="420" spans="1:13" x14ac:dyDescent="0.35">
      <c r="A420" s="28">
        <v>7</v>
      </c>
      <c r="B420" s="52">
        <f>Table7[[#This Row],[Address ]]</f>
        <v>219</v>
      </c>
      <c r="C420" s="28" t="str">
        <f>Table7[[#This Row],[Street Name ]]</f>
        <v>90 AVE SE</v>
      </c>
      <c r="D420" s="28" t="str">
        <f>Table7[[#This Row],[City/Town]]</f>
        <v>Calgary</v>
      </c>
      <c r="E420" s="29"/>
      <c r="F420" s="53">
        <f>Table7[[#This Row],[Contract start date ]]</f>
        <v>46296</v>
      </c>
      <c r="G420" s="29"/>
      <c r="H420" s="29"/>
      <c r="I420" s="29"/>
      <c r="J420" s="28" t="s">
        <v>0</v>
      </c>
      <c r="K420" s="29"/>
      <c r="L420" s="28"/>
      <c r="M420" s="28"/>
    </row>
    <row r="421" spans="1:13" x14ac:dyDescent="0.35">
      <c r="A421" s="28">
        <v>7</v>
      </c>
      <c r="B421" s="52" t="str">
        <f>Table7[[#This Row],[Address ]]</f>
        <v>60</v>
      </c>
      <c r="C421" s="28" t="str">
        <f>Table7[[#This Row],[Street Name ]]</f>
        <v>38a AVE SW</v>
      </c>
      <c r="D421" s="28" t="str">
        <f>Table7[[#This Row],[City/Town]]</f>
        <v>Calgary</v>
      </c>
      <c r="E421" s="29"/>
      <c r="F421" s="53">
        <f>Table7[[#This Row],[Contract start date ]]</f>
        <v>46296</v>
      </c>
      <c r="G421" s="29"/>
      <c r="H421" s="29"/>
      <c r="I421" s="29"/>
      <c r="J421" s="28" t="s">
        <v>0</v>
      </c>
      <c r="K421" s="29"/>
      <c r="L421" s="28"/>
      <c r="M421" s="28"/>
    </row>
    <row r="422" spans="1:13" x14ac:dyDescent="0.35">
      <c r="A422" s="28">
        <v>7</v>
      </c>
      <c r="B422" s="52">
        <f>Table7[[#This Row],[Address ]]</f>
        <v>3</v>
      </c>
      <c r="C422" s="28" t="str">
        <f>Table7[[#This Row],[Street Name ]]</f>
        <v>Norquay HTS NW</v>
      </c>
      <c r="D422" s="28" t="str">
        <f>Table7[[#This Row],[City/Town]]</f>
        <v>Calgary</v>
      </c>
      <c r="E422" s="29"/>
      <c r="F422" s="53">
        <f>Table7[[#This Row],[Contract start date ]]</f>
        <v>46296</v>
      </c>
      <c r="G422" s="29"/>
      <c r="H422" s="29"/>
      <c r="I422" s="29"/>
      <c r="J422" s="28" t="s">
        <v>0</v>
      </c>
      <c r="K422" s="29"/>
      <c r="L422" s="28"/>
      <c r="M422" s="28"/>
    </row>
    <row r="423" spans="1:13" x14ac:dyDescent="0.35">
      <c r="A423" s="28">
        <v>7</v>
      </c>
      <c r="B423" s="52">
        <f>Table7[[#This Row],[Address ]]</f>
        <v>146</v>
      </c>
      <c r="C423" s="28" t="str">
        <f>Table7[[#This Row],[Street Name ]]</f>
        <v>Bedford Manor NE</v>
      </c>
      <c r="D423" s="28" t="str">
        <f>Table7[[#This Row],[City/Town]]</f>
        <v>Calgary</v>
      </c>
      <c r="E423" s="29"/>
      <c r="F423" s="53">
        <f>Table7[[#This Row],[Contract start date ]]</f>
        <v>46296</v>
      </c>
      <c r="G423" s="29"/>
      <c r="H423" s="29"/>
      <c r="I423" s="29"/>
      <c r="J423" s="28" t="s">
        <v>0</v>
      </c>
      <c r="K423" s="29"/>
      <c r="L423" s="28"/>
      <c r="M423" s="28"/>
    </row>
    <row r="424" spans="1:13" x14ac:dyDescent="0.35">
      <c r="A424" s="28">
        <v>7</v>
      </c>
      <c r="B424" s="52">
        <f>Table7[[#This Row],[Address ]]</f>
        <v>2</v>
      </c>
      <c r="C424" s="28" t="str">
        <f>Table7[[#This Row],[Street Name ]]</f>
        <v xml:space="preserve">Westpark Common SW, </v>
      </c>
      <c r="D424" s="28" t="str">
        <f>Table7[[#This Row],[City/Town]]</f>
        <v>Calgary</v>
      </c>
      <c r="E424" s="29"/>
      <c r="F424" s="53">
        <f>Table7[[#This Row],[Contract start date ]]</f>
        <v>46296</v>
      </c>
      <c r="G424" s="29"/>
      <c r="H424" s="29"/>
      <c r="I424" s="29"/>
      <c r="J424" s="28" t="s">
        <v>0</v>
      </c>
      <c r="K424" s="29"/>
      <c r="L424" s="28"/>
      <c r="M424" s="28"/>
    </row>
    <row r="425" spans="1:13" x14ac:dyDescent="0.35">
      <c r="A425" s="28">
        <v>7</v>
      </c>
      <c r="B425" s="52" t="str">
        <f>Table7[[#This Row],[Address ]]</f>
        <v>2211</v>
      </c>
      <c r="C425" s="28" t="str">
        <f>Table7[[#This Row],[Street Name ]]</f>
        <v>29 St. SW</v>
      </c>
      <c r="D425" s="28" t="str">
        <f>Table7[[#This Row],[City/Town]]</f>
        <v>Calgary</v>
      </c>
      <c r="E425" s="29"/>
      <c r="F425" s="53">
        <f>Table7[[#This Row],[Contract start date ]]</f>
        <v>46296</v>
      </c>
      <c r="G425" s="29"/>
      <c r="H425" s="29"/>
      <c r="I425" s="29"/>
      <c r="J425" s="28" t="s">
        <v>0</v>
      </c>
      <c r="K425" s="29"/>
      <c r="L425" s="28"/>
      <c r="M425" s="28"/>
    </row>
    <row r="426" spans="1:13" x14ac:dyDescent="0.35">
      <c r="A426" s="28">
        <v>7</v>
      </c>
      <c r="B426" s="52">
        <f>Table7[[#This Row],[Address ]]</f>
        <v>310</v>
      </c>
      <c r="C426" s="28" t="str">
        <f>Table7[[#This Row],[Street Name ]]</f>
        <v>4 AVE NE</v>
      </c>
      <c r="D426" s="28" t="str">
        <f>Table7[[#This Row],[City/Town]]</f>
        <v>Calgary</v>
      </c>
      <c r="E426" s="29"/>
      <c r="F426" s="53">
        <f>Table7[[#This Row],[Contract start date ]]</f>
        <v>46296</v>
      </c>
      <c r="G426" s="29"/>
      <c r="H426" s="29"/>
      <c r="I426" s="29"/>
      <c r="J426" s="28" t="s">
        <v>0</v>
      </c>
      <c r="K426" s="29"/>
      <c r="L426" s="28"/>
      <c r="M426" s="28"/>
    </row>
    <row r="427" spans="1:13" x14ac:dyDescent="0.35">
      <c r="A427" s="28">
        <v>7</v>
      </c>
      <c r="B427" s="52">
        <f>Table7[[#This Row],[Address ]]</f>
        <v>27</v>
      </c>
      <c r="C427" s="28" t="str">
        <f>Table7[[#This Row],[Street Name ]]</f>
        <v>Auburn Bay Link SE</v>
      </c>
      <c r="D427" s="28" t="str">
        <f>Table7[[#This Row],[City/Town]]</f>
        <v>Calgary</v>
      </c>
      <c r="E427" s="29"/>
      <c r="F427" s="53">
        <f>Table7[[#This Row],[Contract start date ]]</f>
        <v>46296</v>
      </c>
      <c r="G427" s="29"/>
      <c r="H427" s="29"/>
      <c r="I427" s="29"/>
      <c r="J427" s="28" t="s">
        <v>0</v>
      </c>
      <c r="K427" s="29"/>
      <c r="L427" s="28"/>
      <c r="M427" s="28"/>
    </row>
    <row r="428" spans="1:13" x14ac:dyDescent="0.35">
      <c r="A428" s="28">
        <v>7</v>
      </c>
      <c r="B428" s="52">
        <f>Table7[[#This Row],[Address ]]</f>
        <v>545</v>
      </c>
      <c r="C428" s="28" t="str">
        <f>Table7[[#This Row],[Street Name ]]</f>
        <v>18 Avenue SW</v>
      </c>
      <c r="D428" s="28" t="str">
        <f>Table7[[#This Row],[City/Town]]</f>
        <v>Calgary</v>
      </c>
      <c r="E428" s="29"/>
      <c r="F428" s="53">
        <f>Table7[[#This Row],[Contract start date ]]</f>
        <v>46296</v>
      </c>
      <c r="G428" s="29"/>
      <c r="H428" s="29"/>
      <c r="I428" s="29"/>
      <c r="J428" s="28" t="s">
        <v>0</v>
      </c>
      <c r="K428" s="29"/>
      <c r="L428" s="28"/>
      <c r="M428" s="28"/>
    </row>
    <row r="429" spans="1:13" x14ac:dyDescent="0.35">
      <c r="A429" s="28">
        <v>7</v>
      </c>
      <c r="B429" s="52">
        <f>Table7[[#This Row],[Address ]]</f>
        <v>15</v>
      </c>
      <c r="C429" s="28" t="str">
        <f>Table7[[#This Row],[Street Name ]]</f>
        <v xml:space="preserve"> Rosscarrock Gate SW</v>
      </c>
      <c r="D429" s="28" t="str">
        <f>Table7[[#This Row],[City/Town]]</f>
        <v>Calgary</v>
      </c>
      <c r="E429" s="29"/>
      <c r="F429" s="53">
        <f>Table7[[#This Row],[Contract start date ]]</f>
        <v>46296</v>
      </c>
      <c r="G429" s="29"/>
      <c r="H429" s="29"/>
      <c r="I429" s="29"/>
      <c r="J429" s="28" t="s">
        <v>0</v>
      </c>
      <c r="K429" s="29"/>
      <c r="L429" s="28"/>
      <c r="M429" s="28"/>
    </row>
    <row r="430" spans="1:13" x14ac:dyDescent="0.35">
      <c r="A430" s="28">
        <v>7</v>
      </c>
      <c r="B430" s="52">
        <f>Table7[[#This Row],[Address ]]</f>
        <v>3911</v>
      </c>
      <c r="C430" s="28" t="str">
        <f>Table7[[#This Row],[Street Name ]]</f>
        <v>1 ST NE</v>
      </c>
      <c r="D430" s="28" t="str">
        <f>Table7[[#This Row],[City/Town]]</f>
        <v>Calgary</v>
      </c>
      <c r="E430" s="29"/>
      <c r="F430" s="53">
        <f>Table7[[#This Row],[Contract start date ]]</f>
        <v>46296</v>
      </c>
      <c r="G430" s="29"/>
      <c r="H430" s="29"/>
      <c r="I430" s="29"/>
      <c r="J430" s="28" t="s">
        <v>0</v>
      </c>
      <c r="K430" s="29"/>
      <c r="L430" s="28"/>
      <c r="M430" s="28"/>
    </row>
    <row r="431" spans="1:13" x14ac:dyDescent="0.35">
      <c r="A431" s="28">
        <v>7</v>
      </c>
      <c r="B431" s="52">
        <f>Table7[[#This Row],[Address ]]</f>
        <v>7038</v>
      </c>
      <c r="C431" s="28" t="str">
        <f>Table7[[#This Row],[Street Name ]]</f>
        <v>16 AVE SE</v>
      </c>
      <c r="D431" s="28" t="str">
        <f>Table7[[#This Row],[City/Town]]</f>
        <v>Calgary</v>
      </c>
      <c r="E431" s="29"/>
      <c r="F431" s="53">
        <f>Table7[[#This Row],[Contract start date ]]</f>
        <v>46296</v>
      </c>
      <c r="G431" s="29"/>
      <c r="H431" s="29"/>
      <c r="I431" s="29"/>
      <c r="J431" s="28" t="s">
        <v>0</v>
      </c>
      <c r="K431" s="29"/>
      <c r="L431" s="28"/>
      <c r="M431" s="28"/>
    </row>
    <row r="432" spans="1:13" x14ac:dyDescent="0.35">
      <c r="A432" s="28">
        <v>7</v>
      </c>
      <c r="B432" s="52" t="str">
        <f>Table7[[#This Row],[Address ]]</f>
        <v>2212</v>
      </c>
      <c r="C432" s="28" t="str">
        <f>Table7[[#This Row],[Street Name ]]</f>
        <v xml:space="preserve"> 34 AVE SW</v>
      </c>
      <c r="D432" s="28" t="str">
        <f>Table7[[#This Row],[City/Town]]</f>
        <v>Calgary</v>
      </c>
      <c r="E432" s="29"/>
      <c r="F432" s="53">
        <f>Table7[[#This Row],[Contract start date ]]</f>
        <v>46296</v>
      </c>
      <c r="G432" s="29"/>
      <c r="H432" s="29"/>
      <c r="I432" s="29"/>
      <c r="J432" s="28" t="s">
        <v>0</v>
      </c>
      <c r="K432" s="29"/>
      <c r="L432" s="28"/>
      <c r="M432" s="28"/>
    </row>
    <row r="433" spans="1:13" x14ac:dyDescent="0.35">
      <c r="A433" s="28">
        <v>7</v>
      </c>
      <c r="B433" s="52">
        <f>Table7[[#This Row],[Address ]]</f>
        <v>103</v>
      </c>
      <c r="C433" s="28" t="str">
        <f>Table7[[#This Row],[Street Name ]]</f>
        <v>Prominence Heights SW</v>
      </c>
      <c r="D433" s="28" t="str">
        <f>Table7[[#This Row],[City/Town]]</f>
        <v>Calgary</v>
      </c>
      <c r="E433" s="29"/>
      <c r="F433" s="53">
        <f>Table7[[#This Row],[Contract start date ]]</f>
        <v>46296</v>
      </c>
      <c r="G433" s="29"/>
      <c r="H433" s="29"/>
      <c r="I433" s="29"/>
      <c r="J433" s="28" t="s">
        <v>0</v>
      </c>
      <c r="K433" s="29"/>
      <c r="L433" s="28"/>
      <c r="M433" s="28"/>
    </row>
    <row r="434" spans="1:13" x14ac:dyDescent="0.35">
      <c r="A434" s="28">
        <v>7</v>
      </c>
      <c r="B434" s="52">
        <f>Table7[[#This Row],[Address ]]</f>
        <v>70</v>
      </c>
      <c r="C434" s="28" t="str">
        <f>Table7[[#This Row],[Street Name ]]</f>
        <v>5103 35 AVE SW</v>
      </c>
      <c r="D434" s="28" t="str">
        <f>Table7[[#This Row],[City/Town]]</f>
        <v>Calgary</v>
      </c>
      <c r="E434" s="29"/>
      <c r="F434" s="53">
        <f>Table7[[#This Row],[Contract start date ]]</f>
        <v>46296</v>
      </c>
      <c r="G434" s="29"/>
      <c r="H434" s="29"/>
      <c r="I434" s="29"/>
      <c r="J434" s="28" t="s">
        <v>0</v>
      </c>
      <c r="K434" s="29"/>
      <c r="L434" s="28"/>
      <c r="M434" s="28"/>
    </row>
    <row r="435" spans="1:13" x14ac:dyDescent="0.35">
      <c r="A435" s="28">
        <v>7</v>
      </c>
      <c r="B435" s="52">
        <f>Table7[[#This Row],[Address ]]</f>
        <v>801</v>
      </c>
      <c r="C435" s="28" t="str">
        <f>Table7[[#This Row],[Street Name ]]</f>
        <v xml:space="preserve"> 2 AVE SW</v>
      </c>
      <c r="D435" s="28" t="str">
        <f>Table7[[#This Row],[City/Town]]</f>
        <v>Calgary</v>
      </c>
      <c r="E435" s="29"/>
      <c r="F435" s="53">
        <f>Table7[[#This Row],[Contract start date ]]</f>
        <v>46296</v>
      </c>
      <c r="G435" s="29"/>
      <c r="H435" s="29"/>
      <c r="I435" s="29"/>
      <c r="J435" s="28" t="s">
        <v>0</v>
      </c>
      <c r="K435" s="29"/>
      <c r="L435" s="28"/>
      <c r="M435" s="28"/>
    </row>
    <row r="436" spans="1:13" x14ac:dyDescent="0.35">
      <c r="A436" s="28">
        <v>7</v>
      </c>
      <c r="B436" s="52">
        <f>Table7[[#This Row],[Address ]]</f>
        <v>102</v>
      </c>
      <c r="C436" s="28" t="str">
        <f>Table7[[#This Row],[Street Name ]]</f>
        <v>Edgedale Gardens NW</v>
      </c>
      <c r="D436" s="28" t="str">
        <f>Table7[[#This Row],[City/Town]]</f>
        <v>Calgary</v>
      </c>
      <c r="E436" s="29"/>
      <c r="F436" s="53">
        <f>Table7[[#This Row],[Contract start date ]]</f>
        <v>46296</v>
      </c>
      <c r="G436" s="29"/>
      <c r="H436" s="29"/>
      <c r="I436" s="29"/>
      <c r="J436" s="28" t="s">
        <v>0</v>
      </c>
      <c r="K436" s="29"/>
      <c r="L436" s="28"/>
      <c r="M436" s="28"/>
    </row>
    <row r="437" spans="1:13" x14ac:dyDescent="0.35">
      <c r="A437" s="28">
        <v>7</v>
      </c>
      <c r="B437" s="52">
        <f>Table7[[#This Row],[Address ]]</f>
        <v>3</v>
      </c>
      <c r="C437" s="28" t="str">
        <f>Table7[[#This Row],[Street Name ]]</f>
        <v>MacEwan Park Heights NW</v>
      </c>
      <c r="D437" s="28" t="str">
        <f>Table7[[#This Row],[City/Town]]</f>
        <v>Calgary</v>
      </c>
      <c r="E437" s="29"/>
      <c r="F437" s="53">
        <f>Table7[[#This Row],[Contract start date ]]</f>
        <v>46296</v>
      </c>
      <c r="G437" s="29"/>
      <c r="H437" s="29"/>
      <c r="I437" s="29"/>
      <c r="J437" s="28" t="s">
        <v>0</v>
      </c>
      <c r="K437" s="29"/>
      <c r="L437" s="28"/>
      <c r="M437" s="28"/>
    </row>
    <row r="438" spans="1:13" x14ac:dyDescent="0.35">
      <c r="A438" s="28">
        <v>7</v>
      </c>
      <c r="B438" s="52">
        <f>Table7[[#This Row],[Address ]]</f>
        <v>101</v>
      </c>
      <c r="C438" s="28" t="str">
        <f>Table7[[#This Row],[Street Name ]]</f>
        <v>488 7 AVE NE</v>
      </c>
      <c r="D438" s="28" t="str">
        <f>Table7[[#This Row],[City/Town]]</f>
        <v>Calgary</v>
      </c>
      <c r="E438" s="29"/>
      <c r="F438" s="53">
        <f>Table7[[#This Row],[Contract start date ]]</f>
        <v>46296</v>
      </c>
      <c r="G438" s="29"/>
      <c r="H438" s="29"/>
      <c r="I438" s="29"/>
      <c r="J438" s="28" t="s">
        <v>0</v>
      </c>
      <c r="K438" s="29"/>
      <c r="L438" s="28"/>
      <c r="M438" s="28"/>
    </row>
    <row r="439" spans="1:13" x14ac:dyDescent="0.35">
      <c r="A439" s="28">
        <v>7</v>
      </c>
      <c r="B439" s="52">
        <f>Table7[[#This Row],[Address ]]</f>
        <v>101</v>
      </c>
      <c r="C439" s="28" t="str">
        <f>Table7[[#This Row],[Street Name ]]</f>
        <v>Livingstone View NE  Howse Lane NE</v>
      </c>
      <c r="D439" s="28" t="str">
        <f>Table7[[#This Row],[City/Town]]</f>
        <v>Calgary</v>
      </c>
      <c r="E439" s="29"/>
      <c r="F439" s="53">
        <f>Table7[[#This Row],[Contract start date ]]</f>
        <v>46296</v>
      </c>
      <c r="G439" s="29"/>
      <c r="H439" s="29"/>
      <c r="I439" s="29"/>
      <c r="J439" s="28" t="s">
        <v>0</v>
      </c>
      <c r="K439" s="29"/>
      <c r="L439" s="28"/>
      <c r="M439" s="28"/>
    </row>
    <row r="440" spans="1:13" x14ac:dyDescent="0.35">
      <c r="A440" s="28">
        <v>7</v>
      </c>
      <c r="B440" s="52">
        <f>Table7[[#This Row],[Address ]]</f>
        <v>2307</v>
      </c>
      <c r="C440" s="28" t="str">
        <f>Table7[[#This Row],[Street Name ]]</f>
        <v xml:space="preserve"> 17A ST SW</v>
      </c>
      <c r="D440" s="28" t="str">
        <f>Table7[[#This Row],[City/Town]]</f>
        <v>Calgary</v>
      </c>
      <c r="E440" s="29"/>
      <c r="F440" s="53">
        <f>Table7[[#This Row],[Contract start date ]]</f>
        <v>46296</v>
      </c>
      <c r="G440" s="29"/>
      <c r="H440" s="29"/>
      <c r="I440" s="29"/>
      <c r="J440" s="28" t="s">
        <v>0</v>
      </c>
      <c r="K440" s="29"/>
      <c r="L440" s="28"/>
      <c r="M440" s="28"/>
    </row>
    <row r="441" spans="1:13" x14ac:dyDescent="0.35">
      <c r="A441" s="28">
        <v>7</v>
      </c>
      <c r="B441" s="52">
        <f>Table7[[#This Row],[Address ]]</f>
        <v>7</v>
      </c>
      <c r="C441" s="28" t="str">
        <f>Table7[[#This Row],[Street Name ]]</f>
        <v>Edenwold Green NW</v>
      </c>
      <c r="D441" s="28" t="str">
        <f>Table7[[#This Row],[City/Town]]</f>
        <v>Calgary</v>
      </c>
      <c r="E441" s="29"/>
      <c r="F441" s="53">
        <f>Table7[[#This Row],[Contract start date ]]</f>
        <v>46296</v>
      </c>
      <c r="G441" s="29"/>
      <c r="H441" s="29"/>
      <c r="I441" s="29"/>
      <c r="J441" s="28" t="s">
        <v>0</v>
      </c>
      <c r="K441" s="29"/>
      <c r="L441" s="28"/>
      <c r="M441" s="28"/>
    </row>
    <row r="442" spans="1:13" x14ac:dyDescent="0.35">
      <c r="A442" s="28">
        <v>7</v>
      </c>
      <c r="B442" s="52">
        <f>Table7[[#This Row],[Address ]]</f>
        <v>131</v>
      </c>
      <c r="C442" s="28" t="str">
        <f>Table7[[#This Row],[Street Name ]]</f>
        <v xml:space="preserve">131 Templehill Drive NE </v>
      </c>
      <c r="D442" s="28" t="str">
        <f>Table7[[#This Row],[City/Town]]</f>
        <v>Calgary</v>
      </c>
      <c r="E442" s="29"/>
      <c r="F442" s="53">
        <f>Table7[[#This Row],[Contract start date ]]</f>
        <v>46296</v>
      </c>
      <c r="G442" s="29"/>
      <c r="H442" s="29"/>
      <c r="I442" s="29"/>
      <c r="J442" s="28" t="s">
        <v>0</v>
      </c>
      <c r="K442" s="29"/>
      <c r="L442" s="28"/>
      <c r="M442" s="28"/>
    </row>
    <row r="443" spans="1:13" s="68" customFormat="1" x14ac:dyDescent="0.35">
      <c r="A443" s="28">
        <v>7</v>
      </c>
      <c r="B443" s="52">
        <f>Table7[[#This Row],[Address ]]</f>
        <v>281</v>
      </c>
      <c r="C443" s="28" t="str">
        <f>Table7[[#This Row],[Street Name ]]</f>
        <v>Cougar Ridge Dr. SW</v>
      </c>
      <c r="D443" s="28" t="str">
        <f>Table7[[#This Row],[City/Town]]</f>
        <v>Calgary</v>
      </c>
      <c r="E443" s="29"/>
      <c r="F443" s="53">
        <f>Table7[[#This Row],[Contract start date ]]</f>
        <v>46296</v>
      </c>
      <c r="G443" s="29"/>
      <c r="H443" s="29"/>
      <c r="I443" s="29"/>
      <c r="J443" s="28" t="s">
        <v>0</v>
      </c>
      <c r="K443" s="29"/>
    </row>
    <row r="444" spans="1:13" s="68" customFormat="1" x14ac:dyDescent="0.35">
      <c r="A444" s="28">
        <v>7</v>
      </c>
      <c r="B444" s="52">
        <f>Table7[[#This Row],[Address ]]</f>
        <v>4</v>
      </c>
      <c r="C444" s="28" t="str">
        <f>Table7[[#This Row],[Street Name ]]</f>
        <v xml:space="preserve">Inglewood Landing SE </v>
      </c>
      <c r="D444" s="28" t="str">
        <f>Table7[[#This Row],[City/Town]]</f>
        <v>Calgary</v>
      </c>
      <c r="E444" s="29"/>
      <c r="F444" s="53">
        <f>Table7[[#This Row],[Contract start date ]]</f>
        <v>46323</v>
      </c>
      <c r="G444" s="29"/>
      <c r="H444" s="29"/>
      <c r="I444" s="29"/>
      <c r="J444" s="28" t="s">
        <v>0</v>
      </c>
      <c r="K444" s="29"/>
    </row>
    <row r="445" spans="1:13" x14ac:dyDescent="0.35">
      <c r="A445" s="28">
        <v>7</v>
      </c>
      <c r="B445" s="52">
        <f>Table7[[#This Row],[Address ]]</f>
        <v>1930</v>
      </c>
      <c r="C445" s="28" t="str">
        <f>Table7[[#This Row],[Street Name ]]</f>
        <v>26A St. SW</v>
      </c>
      <c r="D445" s="28" t="str">
        <f>Table7[[#This Row],[City/Town]]</f>
        <v>Calgary</v>
      </c>
      <c r="E445" s="29"/>
      <c r="F445" s="53">
        <f>Table7[[#This Row],[Contract start date ]]</f>
        <v>46326</v>
      </c>
      <c r="G445" s="29"/>
      <c r="H445" s="29"/>
      <c r="I445" s="29"/>
      <c r="J445" s="28" t="s">
        <v>0</v>
      </c>
      <c r="K445" s="29"/>
      <c r="L445" s="28"/>
      <c r="M445" s="28"/>
    </row>
    <row r="446" spans="1:13" s="68" customFormat="1" x14ac:dyDescent="0.35">
      <c r="A446" s="28">
        <v>7</v>
      </c>
      <c r="B446" s="52" t="str">
        <f>Table7[[#This Row],[Address ]]</f>
        <v>644</v>
      </c>
      <c r="C446" s="28" t="str">
        <f>Table7[[#This Row],[Street Name ]]</f>
        <v xml:space="preserve"> Meredith RD NE</v>
      </c>
      <c r="D446" s="28" t="str">
        <f>Table7[[#This Row],[City/Town]]</f>
        <v>Calgary</v>
      </c>
      <c r="E446" s="29"/>
      <c r="F446" s="53">
        <f>Table7[[#This Row],[Contract start date ]]</f>
        <v>46326</v>
      </c>
      <c r="G446" s="29"/>
      <c r="H446" s="29"/>
      <c r="I446" s="29"/>
      <c r="J446" s="28" t="s">
        <v>0</v>
      </c>
      <c r="K446" s="29"/>
    </row>
    <row r="447" spans="1:13" s="68" customFormat="1" x14ac:dyDescent="0.35">
      <c r="A447" s="28">
        <v>7</v>
      </c>
      <c r="B447" s="52">
        <f>Table7[[#This Row],[Address ]]</f>
        <v>1537</v>
      </c>
      <c r="C447" s="28" t="str">
        <f>Table7[[#This Row],[Street Name ]]</f>
        <v>33 Ave NE</v>
      </c>
      <c r="D447" s="28" t="str">
        <f>Table7[[#This Row],[City/Town]]</f>
        <v>Calgary</v>
      </c>
      <c r="E447" s="29"/>
      <c r="F447" s="53">
        <f>Table7[[#This Row],[Contract start date ]]</f>
        <v>46326</v>
      </c>
      <c r="G447" s="29"/>
      <c r="H447" s="29"/>
      <c r="I447" s="29"/>
      <c r="J447" s="28" t="s">
        <v>0</v>
      </c>
      <c r="K447" s="29"/>
    </row>
    <row r="448" spans="1:13" s="68" customFormat="1" x14ac:dyDescent="0.35">
      <c r="A448" s="28">
        <v>7</v>
      </c>
      <c r="B448" s="52">
        <f>Table7[[#This Row],[Address ]]</f>
        <v>11240</v>
      </c>
      <c r="C448" s="28" t="str">
        <f>Table7[[#This Row],[Street Name ]]</f>
        <v>6 St SW</v>
      </c>
      <c r="D448" s="28" t="str">
        <f>Table7[[#This Row],[City/Town]]</f>
        <v>Calgary</v>
      </c>
      <c r="E448" s="29"/>
      <c r="F448" s="53">
        <f>Table7[[#This Row],[Contract start date ]]</f>
        <v>46326</v>
      </c>
      <c r="G448" s="29"/>
      <c r="H448" s="29"/>
      <c r="I448" s="29"/>
      <c r="J448" s="28" t="s">
        <v>0</v>
      </c>
      <c r="K448" s="29"/>
    </row>
    <row r="449" spans="1:13" s="68" customFormat="1" x14ac:dyDescent="0.35">
      <c r="A449" s="28">
        <v>7</v>
      </c>
      <c r="B449" s="52">
        <f>Table7[[#This Row],[Address ]]</f>
        <v>333</v>
      </c>
      <c r="C449" s="28" t="str">
        <f>Table7[[#This Row],[Street Name ]]</f>
        <v>333 5 AVE NE</v>
      </c>
      <c r="D449" s="28" t="str">
        <f>Table7[[#This Row],[City/Town]]</f>
        <v>Calgary</v>
      </c>
      <c r="E449" s="29"/>
      <c r="F449" s="53">
        <f>Table7[[#This Row],[Contract start date ]]</f>
        <v>46326</v>
      </c>
      <c r="G449" s="29"/>
      <c r="H449" s="29"/>
      <c r="I449" s="29"/>
      <c r="J449" s="28" t="s">
        <v>0</v>
      </c>
      <c r="K449" s="29"/>
    </row>
    <row r="450" spans="1:13" x14ac:dyDescent="0.35">
      <c r="A450" s="28">
        <v>7</v>
      </c>
      <c r="B450" s="52">
        <f>Table7[[#This Row],[Address ]]</f>
        <v>1939</v>
      </c>
      <c r="C450" s="28" t="str">
        <f>Table7[[#This Row],[Street Name ]]</f>
        <v>1939 30 ST SW</v>
      </c>
      <c r="D450" s="28" t="str">
        <f>Table7[[#This Row],[City/Town]]</f>
        <v>Calgary</v>
      </c>
      <c r="E450" s="29"/>
      <c r="F450" s="53">
        <f>Table7[[#This Row],[Contract start date ]]</f>
        <v>46326</v>
      </c>
      <c r="G450" s="29"/>
      <c r="H450" s="29"/>
      <c r="I450" s="29"/>
      <c r="J450" s="28" t="s">
        <v>0</v>
      </c>
      <c r="K450" s="29"/>
      <c r="L450" s="28"/>
      <c r="M450" s="28"/>
    </row>
    <row r="451" spans="1:13" x14ac:dyDescent="0.35">
      <c r="A451" s="28">
        <v>7</v>
      </c>
      <c r="B451" s="52" t="str">
        <f>Table7[[#This Row],[Address ]]</f>
        <v>328</v>
      </c>
      <c r="C451" s="28" t="str">
        <f>Table7[[#This Row],[Street Name ]]</f>
        <v>Cedar Crescent</v>
      </c>
      <c r="D451" s="28" t="str">
        <f>Table7[[#This Row],[City/Town]]</f>
        <v>Calgary</v>
      </c>
      <c r="E451" s="29"/>
      <c r="F451" s="53">
        <f>Table7[[#This Row],[Contract start date ]]</f>
        <v>46326</v>
      </c>
      <c r="G451" s="29"/>
      <c r="H451" s="29"/>
      <c r="I451" s="29"/>
      <c r="J451" s="28" t="s">
        <v>0</v>
      </c>
      <c r="K451" s="29"/>
      <c r="L451" s="28"/>
      <c r="M451" s="28"/>
    </row>
    <row r="452" spans="1:13" s="68" customFormat="1" x14ac:dyDescent="0.35">
      <c r="A452" s="28">
        <v>7</v>
      </c>
      <c r="B452" s="52">
        <f>Table7[[#This Row],[Address ]]</f>
        <v>51</v>
      </c>
      <c r="C452" s="28" t="str">
        <f>Table7[[#This Row],[Street Name ]]</f>
        <v>Richelieu CRT SW</v>
      </c>
      <c r="D452" s="28" t="str">
        <f>Table7[[#This Row],[City/Town]]</f>
        <v>Calgary</v>
      </c>
      <c r="E452" s="29"/>
      <c r="F452" s="53">
        <f>Table7[[#This Row],[Contract start date ]]</f>
        <v>46326</v>
      </c>
      <c r="G452" s="29"/>
      <c r="H452" s="29"/>
      <c r="I452" s="29"/>
      <c r="J452" s="28" t="s">
        <v>0</v>
      </c>
      <c r="K452" s="29"/>
    </row>
    <row r="453" spans="1:13" x14ac:dyDescent="0.35">
      <c r="A453" s="28">
        <v>7</v>
      </c>
      <c r="B453" s="52">
        <f>Table7[[#This Row],[Address ]]</f>
        <v>206</v>
      </c>
      <c r="C453" s="28" t="str">
        <f>Table7[[#This Row],[Street Name ]]</f>
        <v xml:space="preserve"> 11 AVE SE</v>
      </c>
      <c r="D453" s="28" t="str">
        <f>Table7[[#This Row],[City/Town]]</f>
        <v>Calgary</v>
      </c>
      <c r="E453" s="29"/>
      <c r="F453" s="53">
        <f>Table7[[#This Row],[Contract start date ]]</f>
        <v>46326</v>
      </c>
      <c r="G453" s="29"/>
      <c r="H453" s="29"/>
      <c r="I453" s="29"/>
      <c r="J453" s="28" t="s">
        <v>0</v>
      </c>
      <c r="K453" s="29"/>
      <c r="L453" s="28"/>
      <c r="M453" s="28"/>
    </row>
    <row r="454" spans="1:13" x14ac:dyDescent="0.35">
      <c r="A454" s="28">
        <v>7</v>
      </c>
      <c r="B454" s="52">
        <f>Table7[[#This Row],[Address ]]</f>
        <v>1111</v>
      </c>
      <c r="C454" s="28" t="str">
        <f>Table7[[#This Row],[Street Name ]]</f>
        <v>13 AVE SW</v>
      </c>
      <c r="D454" s="28" t="str">
        <f>Table7[[#This Row],[City/Town]]</f>
        <v>Calgary</v>
      </c>
      <c r="E454" s="29"/>
      <c r="F454" s="53">
        <f>Table7[[#This Row],[Contract start date ]]</f>
        <v>46326</v>
      </c>
      <c r="G454" s="29"/>
      <c r="H454" s="29"/>
      <c r="I454" s="29"/>
      <c r="J454" s="28" t="s">
        <v>0</v>
      </c>
      <c r="K454" s="29"/>
      <c r="L454" s="28"/>
      <c r="M454" s="28"/>
    </row>
    <row r="455" spans="1:13" x14ac:dyDescent="0.35">
      <c r="A455" s="28">
        <v>7</v>
      </c>
      <c r="B455" s="52">
        <f>Table7[[#This Row],[Address ]]</f>
        <v>17</v>
      </c>
      <c r="C455" s="28" t="str">
        <f>Table7[[#This Row],[Street Name ]]</f>
        <v>Inglewood Grove SE</v>
      </c>
      <c r="D455" s="28" t="str">
        <f>Table7[[#This Row],[City/Town]]</f>
        <v>Calgary</v>
      </c>
      <c r="E455" s="29"/>
      <c r="F455" s="53">
        <f>Table7[[#This Row],[Contract start date ]]</f>
        <v>46326</v>
      </c>
      <c r="G455" s="29"/>
      <c r="H455" s="29"/>
      <c r="I455" s="29"/>
      <c r="J455" s="28" t="s">
        <v>0</v>
      </c>
      <c r="K455" s="29"/>
      <c r="L455" s="28"/>
      <c r="M455" s="28"/>
    </row>
    <row r="456" spans="1:13" x14ac:dyDescent="0.35">
      <c r="A456" s="28">
        <v>7</v>
      </c>
      <c r="B456" s="52">
        <f>Table7[[#This Row],[Address ]]</f>
        <v>55</v>
      </c>
      <c r="C456" s="28" t="str">
        <f>Table7[[#This Row],[Street Name ]]</f>
        <v xml:space="preserve"> Sage Bluff Cir NW</v>
      </c>
      <c r="D456" s="28" t="str">
        <f>Table7[[#This Row],[City/Town]]</f>
        <v>Calgary</v>
      </c>
      <c r="E456" s="29"/>
      <c r="F456" s="53">
        <f>Table7[[#This Row],[Contract start date ]]</f>
        <v>46327</v>
      </c>
      <c r="G456" s="29"/>
      <c r="H456" s="29"/>
      <c r="I456" s="29"/>
      <c r="J456" s="28" t="s">
        <v>0</v>
      </c>
      <c r="K456" s="29"/>
      <c r="L456" s="28"/>
      <c r="M456" s="28"/>
    </row>
    <row r="457" spans="1:13" x14ac:dyDescent="0.35">
      <c r="A457" s="28">
        <v>7</v>
      </c>
      <c r="B457" s="52">
        <f>Table7[[#This Row],[Address ]]</f>
        <v>315</v>
      </c>
      <c r="C457" s="28" t="str">
        <f>Table7[[#This Row],[Street Name ]]</f>
        <v>9a ST NW</v>
      </c>
      <c r="D457" s="28" t="str">
        <f>Table7[[#This Row],[City/Town]]</f>
        <v>Calgary</v>
      </c>
      <c r="E457" s="29"/>
      <c r="F457" s="54">
        <f>Table7[[#This Row],[Contract start date ]]</f>
        <v>46332</v>
      </c>
      <c r="G457" s="29"/>
      <c r="H457" s="29"/>
      <c r="I457" s="29"/>
      <c r="J457" s="28" t="s">
        <v>0</v>
      </c>
      <c r="K457" s="29"/>
      <c r="L457" s="28"/>
      <c r="M457" s="28"/>
    </row>
    <row r="458" spans="1:13" x14ac:dyDescent="0.35">
      <c r="A458" s="28">
        <v>7</v>
      </c>
      <c r="B458" s="52">
        <f>Table7[[#This Row],[Address ]]</f>
        <v>823</v>
      </c>
      <c r="C458" s="28" t="str">
        <f>Table7[[#This Row],[Street Name ]]</f>
        <v>1 AVE NW</v>
      </c>
      <c r="D458" s="28" t="str">
        <f>Table7[[#This Row],[City/Town]]</f>
        <v>Calgary</v>
      </c>
      <c r="E458" s="29"/>
      <c r="F458" s="54">
        <f>Table7[[#This Row],[Contract start date ]]</f>
        <v>46362</v>
      </c>
      <c r="G458" s="29"/>
      <c r="H458" s="29"/>
      <c r="I458" s="29"/>
      <c r="J458" s="28" t="s">
        <v>0</v>
      </c>
      <c r="K458" s="29"/>
      <c r="L458" s="28"/>
      <c r="M458" s="28"/>
    </row>
    <row r="459" spans="1:13" x14ac:dyDescent="0.35">
      <c r="A459" s="28">
        <v>7</v>
      </c>
      <c r="B459" s="52">
        <f>Table7[[#This Row],[Address ]]</f>
        <v>2</v>
      </c>
      <c r="C459" s="28" t="str">
        <f>Table7[[#This Row],[Street Name ]]</f>
        <v xml:space="preserve"> Kingsland Villas SW</v>
      </c>
      <c r="D459" s="28" t="str">
        <f>Table7[[#This Row],[City/Town]]</f>
        <v>Calgary</v>
      </c>
      <c r="E459" s="29"/>
      <c r="F459" s="54">
        <f>Table7[[#This Row],[Contract start date ]]</f>
        <v>46381</v>
      </c>
      <c r="G459" s="29"/>
      <c r="H459" s="29"/>
      <c r="I459" s="29"/>
      <c r="J459" s="28" t="s">
        <v>0</v>
      </c>
      <c r="K459" s="29"/>
      <c r="L459" s="28"/>
      <c r="M459" s="28"/>
    </row>
    <row r="460" spans="1:13" x14ac:dyDescent="0.35">
      <c r="A460" s="28">
        <v>7</v>
      </c>
      <c r="B460" s="52">
        <f>Table7[[#This Row],[Address ]]</f>
        <v>836</v>
      </c>
      <c r="C460" s="28" t="str">
        <f>Table7[[#This Row],[Street Name ]]</f>
        <v>Royal AVE SW</v>
      </c>
      <c r="D460" s="28" t="str">
        <f>Table7[[#This Row],[City/Town]]</f>
        <v>Calgary</v>
      </c>
      <c r="E460" s="29"/>
      <c r="F460" s="54">
        <f>Table7[[#This Row],[Contract start date ]]</f>
        <v>46387</v>
      </c>
      <c r="G460" s="29"/>
      <c r="H460" s="29"/>
      <c r="I460" s="29"/>
      <c r="J460" s="28" t="s">
        <v>0</v>
      </c>
      <c r="K460" s="29"/>
      <c r="L460" s="28"/>
      <c r="M460" s="28"/>
    </row>
    <row r="461" spans="1:13" x14ac:dyDescent="0.35">
      <c r="A461" s="28">
        <v>7</v>
      </c>
      <c r="B461" s="52">
        <f>Table7[[#This Row],[Address ]]</f>
        <v>101</v>
      </c>
      <c r="C461" s="28" t="str">
        <f>Table7[[#This Row],[Street Name ]]</f>
        <v>Edgeland Close NW</v>
      </c>
      <c r="D461" s="28" t="str">
        <f>Table7[[#This Row],[City/Town]]</f>
        <v>Calgary</v>
      </c>
      <c r="E461" s="29"/>
      <c r="F461" s="54">
        <f>Table7[[#This Row],[Contract start date ]]</f>
        <v>46418</v>
      </c>
      <c r="G461" s="29"/>
      <c r="H461" s="29"/>
      <c r="I461" s="29"/>
      <c r="J461" s="28" t="s">
        <v>0</v>
      </c>
      <c r="K461" s="29"/>
      <c r="L461" s="28"/>
      <c r="M461" s="28"/>
    </row>
    <row r="462" spans="1:13" x14ac:dyDescent="0.35">
      <c r="A462" s="28">
        <v>7</v>
      </c>
      <c r="B462" s="52">
        <f>Table7[[#This Row],[Address ]]</f>
        <v>237</v>
      </c>
      <c r="C462" s="28" t="str">
        <f>Table7[[#This Row],[Street Name ]]</f>
        <v>Cranbrook Square SE,</v>
      </c>
      <c r="D462" s="28" t="str">
        <f>Table7[[#This Row],[City/Town]]</f>
        <v>Calgary</v>
      </c>
      <c r="E462" s="29"/>
      <c r="F462" s="54">
        <f>Table7[[#This Row],[Contract start date ]]</f>
        <v>46431</v>
      </c>
      <c r="G462" s="29"/>
      <c r="H462" s="29"/>
      <c r="I462" s="29"/>
      <c r="J462" s="28" t="s">
        <v>0</v>
      </c>
      <c r="K462" s="29"/>
      <c r="L462" s="28"/>
      <c r="M462" s="28"/>
    </row>
    <row r="463" spans="1:13" x14ac:dyDescent="0.35">
      <c r="A463" s="28">
        <v>7</v>
      </c>
      <c r="B463" s="52">
        <f>Table7[[#This Row],[Address ]]</f>
        <v>1919</v>
      </c>
      <c r="C463" s="28" t="str">
        <f>Table7[[#This Row],[Street Name ]]</f>
        <v xml:space="preserve">  69 AVE SE</v>
      </c>
      <c r="D463" s="28" t="str">
        <f>Table7[[#This Row],[City/Town]]</f>
        <v>Calgary</v>
      </c>
      <c r="E463" s="29"/>
      <c r="F463" s="54">
        <f>Table7[[#This Row],[Contract start date ]]</f>
        <v>46460</v>
      </c>
      <c r="G463" s="29"/>
      <c r="H463" s="29"/>
      <c r="I463" s="29"/>
      <c r="J463" s="28" t="s">
        <v>0</v>
      </c>
      <c r="K463" s="29"/>
      <c r="L463" s="28"/>
      <c r="M463" s="28"/>
    </row>
    <row r="464" spans="1:13" x14ac:dyDescent="0.35">
      <c r="A464" s="28">
        <v>7</v>
      </c>
      <c r="B464" s="52">
        <f>Table7[[#This Row],[Address ]]</f>
        <v>2317</v>
      </c>
      <c r="C464" s="28" t="str">
        <f>Table7[[#This Row],[Street Name ]]</f>
        <v>17B ST SW</v>
      </c>
      <c r="D464" s="28" t="str">
        <f>Table7[[#This Row],[City/Town]]</f>
        <v>Calgary</v>
      </c>
      <c r="E464" s="29"/>
      <c r="F464" s="54">
        <f>Table7[[#This Row],[Contract start date ]]</f>
        <v>46473</v>
      </c>
      <c r="G464" s="29"/>
      <c r="H464" s="29"/>
      <c r="I464" s="29"/>
      <c r="J464" s="28" t="s">
        <v>0</v>
      </c>
      <c r="K464" s="29"/>
      <c r="L464" s="28"/>
      <c r="M464" s="28"/>
    </row>
    <row r="465" spans="1:13" x14ac:dyDescent="0.35">
      <c r="A465" s="28">
        <v>7</v>
      </c>
      <c r="B465" s="52" t="str">
        <f>Table7[[#This Row],[Address ]]</f>
        <v>2520</v>
      </c>
      <c r="C465" s="28" t="str">
        <f>Table7[[#This Row],[Street Name ]]</f>
        <v xml:space="preserve"> Palliser Dr SW,</v>
      </c>
      <c r="D465" s="28" t="str">
        <f>Table7[[#This Row],[City/Town]]</f>
        <v>Calgary</v>
      </c>
      <c r="E465" s="29"/>
      <c r="F465" s="54">
        <f>Table7[[#This Row],[Contract start date ]]</f>
        <v>46477</v>
      </c>
      <c r="G465" s="29"/>
      <c r="H465" s="29"/>
      <c r="I465" s="29"/>
      <c r="J465" s="28" t="s">
        <v>0</v>
      </c>
      <c r="K465" s="29"/>
      <c r="L465" s="28"/>
      <c r="M465" s="28"/>
    </row>
    <row r="466" spans="1:13" x14ac:dyDescent="0.35">
      <c r="A466" s="28">
        <v>7</v>
      </c>
      <c r="B466" s="52">
        <f>Table7[[#This Row],[Address ]]</f>
        <v>1420</v>
      </c>
      <c r="C466" s="28" t="str">
        <f>Table7[[#This Row],[Street Name ]]</f>
        <v>Memorial DR NW</v>
      </c>
      <c r="D466" s="28" t="str">
        <f>Table7[[#This Row],[City/Town]]</f>
        <v>Calgary</v>
      </c>
      <c r="E466" s="29"/>
      <c r="F466" s="54">
        <f>Table7[[#This Row],[Contract start date ]]</f>
        <v>46484</v>
      </c>
      <c r="G466" s="29"/>
      <c r="H466" s="29"/>
      <c r="I466" s="29"/>
      <c r="J466" s="28" t="s">
        <v>0</v>
      </c>
      <c r="K466" s="29"/>
      <c r="L466" s="28"/>
      <c r="M466" s="28"/>
    </row>
    <row r="467" spans="1:13" x14ac:dyDescent="0.35">
      <c r="A467" s="28">
        <v>7</v>
      </c>
      <c r="B467" s="52">
        <f>Table7[[#This Row],[Address ]]</f>
        <v>103</v>
      </c>
      <c r="C467" s="28" t="str">
        <f>Table7[[#This Row],[Street Name ]]</f>
        <v>Prominence Heights SW</v>
      </c>
      <c r="D467" s="28" t="str">
        <f>Table7[[#This Row],[City/Town]]</f>
        <v>Calgary</v>
      </c>
      <c r="E467" s="29"/>
      <c r="F467" s="54">
        <f>Table7[[#This Row],[Contract start date ]]</f>
        <v>46522</v>
      </c>
      <c r="G467" s="29"/>
      <c r="H467" s="29"/>
      <c r="I467" s="29"/>
      <c r="J467" s="28" t="s">
        <v>0</v>
      </c>
      <c r="K467" s="29"/>
      <c r="L467" s="28"/>
      <c r="M467" s="28"/>
    </row>
    <row r="468" spans="1:13" x14ac:dyDescent="0.35">
      <c r="A468" s="28">
        <v>7</v>
      </c>
      <c r="B468" s="52">
        <f>Table7[[#This Row],[Address ]]</f>
        <v>1436</v>
      </c>
      <c r="C468" s="28" t="str">
        <f>Table7[[#This Row],[Street Name ]]</f>
        <v>7 AVE NW</v>
      </c>
      <c r="D468" s="28" t="str">
        <f>Table7[[#This Row],[City/Town]]</f>
        <v>Calgary</v>
      </c>
      <c r="E468" s="29"/>
      <c r="F468" s="54">
        <f>Table7[[#This Row],[Contract start date ]]</f>
        <v>46534</v>
      </c>
      <c r="G468" s="29"/>
      <c r="H468" s="29"/>
      <c r="I468" s="29"/>
      <c r="J468" s="28" t="s">
        <v>0</v>
      </c>
      <c r="K468" s="29"/>
      <c r="L468" s="28"/>
      <c r="M468" s="28"/>
    </row>
    <row r="469" spans="1:13" x14ac:dyDescent="0.35">
      <c r="A469" s="28">
        <v>7</v>
      </c>
      <c r="B469" s="52">
        <f>Table7[[#This Row],[Address ]]</f>
        <v>59</v>
      </c>
      <c r="C469" s="28" t="str">
        <f>Table7[[#This Row],[Street Name ]]</f>
        <v>Glamis DR SW</v>
      </c>
      <c r="D469" s="28" t="str">
        <f>Table7[[#This Row],[City/Town]]</f>
        <v>Calgary</v>
      </c>
      <c r="E469" s="29"/>
      <c r="F469" s="54">
        <f>Table7[[#This Row],[Contract start date ]]</f>
        <v>46556</v>
      </c>
      <c r="G469" s="29"/>
      <c r="H469" s="29"/>
      <c r="I469" s="29"/>
      <c r="J469" s="28" t="s">
        <v>0</v>
      </c>
      <c r="K469" s="29"/>
      <c r="L469" s="28"/>
      <c r="M469" s="28"/>
    </row>
    <row r="470" spans="1:13" x14ac:dyDescent="0.35">
      <c r="A470" s="28">
        <v>7</v>
      </c>
      <c r="B470" s="52">
        <f>Table7[[#This Row],[Address ]]</f>
        <v>1620</v>
      </c>
      <c r="C470" s="28" t="str">
        <f>Table7[[#This Row],[Street Name ]]</f>
        <v>70 ST SE</v>
      </c>
      <c r="D470" s="28" t="str">
        <f>Table7[[#This Row],[City/Town]]</f>
        <v>Calgary</v>
      </c>
      <c r="E470" s="29"/>
      <c r="F470" s="54">
        <f>Table7[[#This Row],[Contract start date ]]</f>
        <v>46568</v>
      </c>
      <c r="G470" s="29"/>
      <c r="H470" s="29"/>
      <c r="I470" s="29"/>
      <c r="J470" s="28" t="s">
        <v>0</v>
      </c>
      <c r="K470" s="29"/>
      <c r="L470" s="28"/>
      <c r="M470" s="28"/>
    </row>
    <row r="471" spans="1:13" x14ac:dyDescent="0.35">
      <c r="A471" s="28">
        <v>7</v>
      </c>
      <c r="B471" s="52">
        <f>Table7[[#This Row],[Address ]]</f>
        <v>714</v>
      </c>
      <c r="C471" s="28" t="str">
        <f>Table7[[#This Row],[Street Name ]]</f>
        <v xml:space="preserve"> Willow Park DR SE</v>
      </c>
      <c r="D471" s="28" t="str">
        <f>Table7[[#This Row],[City/Town]]</f>
        <v>Calgary</v>
      </c>
      <c r="E471" s="29"/>
      <c r="F471" s="54">
        <f>Table7[[#This Row],[Contract start date ]]</f>
        <v>46599</v>
      </c>
      <c r="G471" s="29"/>
      <c r="H471" s="29"/>
      <c r="I471" s="29"/>
      <c r="J471" s="28" t="s">
        <v>0</v>
      </c>
      <c r="K471" s="29"/>
      <c r="L471" s="28"/>
      <c r="M471" s="28"/>
    </row>
    <row r="472" spans="1:13" x14ac:dyDescent="0.35">
      <c r="A472" s="28">
        <v>7</v>
      </c>
      <c r="B472" s="52" t="str">
        <f>Table7[[#This Row],[Address ]]</f>
        <v>1512</v>
      </c>
      <c r="C472" s="28" t="str">
        <f>Table7[[#This Row],[Street Name ]]</f>
        <v>16 AVE SW</v>
      </c>
      <c r="D472" s="28" t="str">
        <f>Table7[[#This Row],[City/Town]]</f>
        <v>Calgary</v>
      </c>
      <c r="E472" s="29"/>
      <c r="F472" s="54">
        <f>Table7[[#This Row],[Contract start date ]]</f>
        <v>46600</v>
      </c>
      <c r="G472" s="29"/>
      <c r="H472" s="29"/>
      <c r="I472" s="29"/>
      <c r="J472" s="28" t="s">
        <v>0</v>
      </c>
      <c r="K472" s="29"/>
      <c r="L472" s="28"/>
      <c r="M472" s="28"/>
    </row>
    <row r="473" spans="1:13" x14ac:dyDescent="0.35">
      <c r="A473" s="28">
        <v>7</v>
      </c>
      <c r="B473" s="52">
        <f>Table7[[#This Row],[Address ]]</f>
        <v>65</v>
      </c>
      <c r="C473" s="28" t="str">
        <f>Table7[[#This Row],[Street Name ]]</f>
        <v>Auburn Meadows Walk SE</v>
      </c>
      <c r="D473" s="28" t="str">
        <f>Table7[[#This Row],[City/Town]]</f>
        <v>Calgary</v>
      </c>
      <c r="E473" s="29"/>
      <c r="F473" s="54">
        <f>Table7[[#This Row],[Contract start date ]]</f>
        <v>46600</v>
      </c>
      <c r="G473" s="29"/>
      <c r="H473" s="29"/>
      <c r="I473" s="29"/>
      <c r="J473" s="28" t="s">
        <v>0</v>
      </c>
      <c r="K473" s="29"/>
      <c r="L473" s="28"/>
      <c r="M473" s="28"/>
    </row>
    <row r="474" spans="1:13" x14ac:dyDescent="0.35">
      <c r="A474" s="28">
        <v>7</v>
      </c>
      <c r="B474" s="52" t="str">
        <f>Table7[[#This Row],[Address ]]</f>
        <v>76</v>
      </c>
      <c r="C474" s="28" t="str">
        <f>Table7[[#This Row],[Street Name ]]</f>
        <v xml:space="preserve"> Cornerstone Passage NE</v>
      </c>
      <c r="D474" s="28" t="str">
        <f>Table7[[#This Row],[City/Town]]</f>
        <v>Calgary</v>
      </c>
      <c r="E474" s="29"/>
      <c r="F474" s="54">
        <f>Table7[[#This Row],[Contract start date ]]</f>
        <v>46600</v>
      </c>
      <c r="G474" s="29"/>
      <c r="H474" s="29"/>
      <c r="I474" s="29"/>
      <c r="J474" s="28" t="s">
        <v>0</v>
      </c>
      <c r="K474" s="29"/>
      <c r="L474" s="28"/>
      <c r="M474" s="28"/>
    </row>
    <row r="475" spans="1:13" x14ac:dyDescent="0.35">
      <c r="A475" s="28">
        <v>7</v>
      </c>
      <c r="B475" s="52">
        <f>Table7[[#This Row],[Address ]]</f>
        <v>155</v>
      </c>
      <c r="C475" s="28" t="str">
        <f>Table7[[#This Row],[Street Name ]]</f>
        <v>Skyview Ranch Way NE</v>
      </c>
      <c r="D475" s="28" t="str">
        <f>Table7[[#This Row],[City/Town]]</f>
        <v>Calgary</v>
      </c>
      <c r="E475" s="29"/>
      <c r="F475" s="54">
        <f>Table7[[#This Row],[Contract start date ]]</f>
        <v>46621</v>
      </c>
      <c r="G475" s="29"/>
      <c r="H475" s="29"/>
      <c r="I475" s="29"/>
      <c r="J475" s="28" t="s">
        <v>0</v>
      </c>
      <c r="K475" s="29"/>
      <c r="L475" s="28"/>
      <c r="M475" s="28"/>
    </row>
    <row r="476" spans="1:13" x14ac:dyDescent="0.35">
      <c r="A476" s="28">
        <v>7</v>
      </c>
      <c r="B476" s="52" t="str">
        <f>Table7[[#This Row],[Address ]]</f>
        <v>1001</v>
      </c>
      <c r="C476" s="28" t="str">
        <f>Table7[[#This Row],[Street Name ]]</f>
        <v>68 AVE SW</v>
      </c>
      <c r="D476" s="28" t="str">
        <f>Table7[[#This Row],[City/Town]]</f>
        <v>Calgary</v>
      </c>
      <c r="E476" s="29"/>
      <c r="F476" s="54">
        <f>Table7[[#This Row],[Contract start date ]]</f>
        <v>46630</v>
      </c>
      <c r="G476" s="29"/>
      <c r="H476" s="29"/>
      <c r="I476" s="29"/>
      <c r="J476" s="28" t="s">
        <v>0</v>
      </c>
      <c r="K476" s="29"/>
      <c r="L476" s="28"/>
      <c r="M476" s="28"/>
    </row>
    <row r="477" spans="1:13" x14ac:dyDescent="0.35">
      <c r="A477" s="28">
        <v>7</v>
      </c>
      <c r="B477" s="52" t="str">
        <f>Table7[[#This Row],[Address ]]</f>
        <v>1012</v>
      </c>
      <c r="C477" s="28" t="str">
        <f>Table7[[#This Row],[Street Name ]]</f>
        <v>Ranchlands Blvd NW</v>
      </c>
      <c r="D477" s="28" t="str">
        <f>Table7[[#This Row],[City/Town]]</f>
        <v>Calgary</v>
      </c>
      <c r="E477" s="29"/>
      <c r="F477" s="54">
        <f>Table7[[#This Row],[Contract start date ]]</f>
        <v>46631</v>
      </c>
      <c r="G477" s="29"/>
      <c r="H477" s="29"/>
      <c r="I477" s="29"/>
      <c r="J477" s="28" t="s">
        <v>0</v>
      </c>
      <c r="K477" s="29"/>
      <c r="L477" s="28"/>
      <c r="M477" s="28"/>
    </row>
    <row r="478" spans="1:13" x14ac:dyDescent="0.35">
      <c r="A478" s="28">
        <v>7</v>
      </c>
      <c r="B478" s="52">
        <f>Table7[[#This Row],[Address ]]</f>
        <v>1</v>
      </c>
      <c r="C478" s="28" t="str">
        <f>Table7[[#This Row],[Street Name ]]</f>
        <v>Mt. Aberdeen Manor SE</v>
      </c>
      <c r="D478" s="28" t="str">
        <f>Table7[[#This Row],[City/Town]]</f>
        <v>Calgary</v>
      </c>
      <c r="E478" s="29"/>
      <c r="F478" s="54">
        <f>Table7[[#This Row],[Contract start date ]]</f>
        <v>46640</v>
      </c>
      <c r="G478" s="29"/>
      <c r="H478" s="29"/>
      <c r="I478" s="29"/>
      <c r="J478" s="28" t="s">
        <v>0</v>
      </c>
      <c r="K478" s="29"/>
      <c r="L478" s="28"/>
      <c r="M478" s="28"/>
    </row>
    <row r="479" spans="1:13" x14ac:dyDescent="0.35">
      <c r="A479" s="28">
        <v>7</v>
      </c>
      <c r="B479" s="52">
        <f>Table7[[#This Row],[Address ]]</f>
        <v>1528</v>
      </c>
      <c r="C479" s="28" t="str">
        <f>Table7[[#This Row],[Street Name ]]</f>
        <v xml:space="preserve">11 AVE SW </v>
      </c>
      <c r="D479" s="28" t="str">
        <f>Table7[[#This Row],[City/Town]]</f>
        <v>Calgary</v>
      </c>
      <c r="E479" s="29"/>
      <c r="F479" s="54">
        <f>Table7[[#This Row],[Contract start date ]]</f>
        <v>46652</v>
      </c>
      <c r="G479" s="29"/>
      <c r="H479" s="29"/>
      <c r="I479" s="29"/>
      <c r="J479" s="28" t="s">
        <v>0</v>
      </c>
      <c r="K479" s="29"/>
      <c r="L479" s="28"/>
      <c r="M479" s="28"/>
    </row>
    <row r="480" spans="1:13" x14ac:dyDescent="0.35">
      <c r="A480" s="28">
        <v>7</v>
      </c>
      <c r="B480" s="52">
        <f>Table7[[#This Row],[Address ]]</f>
        <v>5</v>
      </c>
      <c r="C480" s="28" t="str">
        <f>Table7[[#This Row],[Street Name ]]</f>
        <v>Hampstead Green NW</v>
      </c>
      <c r="D480" s="28" t="str">
        <f>Table7[[#This Row],[City/Town]]</f>
        <v>Calgary</v>
      </c>
      <c r="E480" s="29"/>
      <c r="F480" s="54">
        <f>Table7[[#This Row],[Contract start date ]]</f>
        <v>46652</v>
      </c>
      <c r="G480" s="29"/>
      <c r="H480" s="29"/>
      <c r="I480" s="29"/>
      <c r="J480" s="28" t="s">
        <v>0</v>
      </c>
      <c r="K480" s="29"/>
      <c r="L480" s="28"/>
      <c r="M480" s="28"/>
    </row>
    <row r="481" spans="1:13" x14ac:dyDescent="0.35">
      <c r="A481" s="28">
        <v>7</v>
      </c>
      <c r="B481" s="52" t="str">
        <f>Table7[[#This Row],[Address ]]</f>
        <v>825</v>
      </c>
      <c r="C481" s="28" t="str">
        <f>Table7[[#This Row],[Street Name ]]</f>
        <v>4 ST NE</v>
      </c>
      <c r="D481" s="28" t="str">
        <f>Table7[[#This Row],[City/Town]]</f>
        <v>Calgary</v>
      </c>
      <c r="E481" s="29"/>
      <c r="F481" s="54">
        <f>Table7[[#This Row],[Contract start date ]]</f>
        <v>46691</v>
      </c>
      <c r="G481" s="29"/>
      <c r="H481" s="29"/>
      <c r="I481" s="29"/>
      <c r="J481" s="28" t="s">
        <v>0</v>
      </c>
      <c r="K481" s="29"/>
      <c r="L481" s="28"/>
      <c r="M481" s="28"/>
    </row>
    <row r="482" spans="1:13" x14ac:dyDescent="0.35">
      <c r="A482" s="28">
        <v>7</v>
      </c>
      <c r="B482" s="52">
        <f>Table7[[#This Row],[Address ]]</f>
        <v>333</v>
      </c>
      <c r="C482" s="28" t="str">
        <f>Table7[[#This Row],[Street Name ]]</f>
        <v>2 AVE NE</v>
      </c>
      <c r="D482" s="28" t="str">
        <f>Table7[[#This Row],[City/Town]]</f>
        <v>Calgary</v>
      </c>
      <c r="E482" s="29"/>
      <c r="F482" s="54">
        <f>Table7[[#This Row],[Contract start date ]]</f>
        <v>46691</v>
      </c>
      <c r="G482" s="29"/>
      <c r="H482" s="29"/>
      <c r="I482" s="29"/>
      <c r="J482" s="28" t="s">
        <v>0</v>
      </c>
      <c r="K482" s="29"/>
      <c r="L482" s="28"/>
      <c r="M482" s="28"/>
    </row>
    <row r="483" spans="1:13" x14ac:dyDescent="0.35">
      <c r="A483" s="28">
        <v>7</v>
      </c>
      <c r="B483" s="52">
        <f>Table7[[#This Row],[Address ]]</f>
        <v>250</v>
      </c>
      <c r="C483" s="28" t="str">
        <f>Table7[[#This Row],[Street Name ]]</f>
        <v>New Brighton Villas SE</v>
      </c>
      <c r="D483" s="28" t="str">
        <f>Table7[[#This Row],[City/Town]]</f>
        <v>Calgary</v>
      </c>
      <c r="E483" s="29"/>
      <c r="F483" s="54">
        <f>Table7[[#This Row],[Contract start date ]]</f>
        <v>46691</v>
      </c>
      <c r="G483" s="29"/>
      <c r="H483" s="29"/>
      <c r="I483" s="29"/>
      <c r="J483" s="28" t="s">
        <v>0</v>
      </c>
      <c r="K483" s="29"/>
      <c r="L483" s="28"/>
      <c r="M483" s="28"/>
    </row>
    <row r="484" spans="1:13" x14ac:dyDescent="0.35">
      <c r="A484" s="28">
        <v>7</v>
      </c>
      <c r="B484" s="52">
        <f>Table7[[#This Row],[Address ]]</f>
        <v>255</v>
      </c>
      <c r="C484" s="28" t="str">
        <f>Table7[[#This Row],[Street Name ]]</f>
        <v>Rowmont Boulevard NW</v>
      </c>
      <c r="D484" s="28" t="str">
        <f>Table7[[#This Row],[City/Town]]</f>
        <v>Calgary</v>
      </c>
      <c r="E484" s="29"/>
      <c r="F484" s="54">
        <f>Table7[[#This Row],[Contract start date ]]</f>
        <v>46721</v>
      </c>
      <c r="G484" s="29"/>
      <c r="H484" s="29"/>
      <c r="I484" s="29"/>
      <c r="J484" s="28" t="s">
        <v>0</v>
      </c>
      <c r="K484" s="29"/>
      <c r="L484" s="28"/>
      <c r="M484" s="28"/>
    </row>
    <row r="485" spans="1:13" x14ac:dyDescent="0.35">
      <c r="A485" s="28">
        <v>7</v>
      </c>
      <c r="B485" s="52">
        <f>Table7[[#This Row],[Address ]]</f>
        <v>881</v>
      </c>
      <c r="C485" s="28" t="str">
        <f>Table7[[#This Row],[Street Name ]]</f>
        <v>Sage Valley Blvd. NW</v>
      </c>
      <c r="D485" s="28" t="str">
        <f>Table7[[#This Row],[City/Town]]</f>
        <v>Calgary</v>
      </c>
      <c r="E485" s="29"/>
      <c r="F485" s="54">
        <f>Table7[[#This Row],[Contract start date ]]</f>
        <v>46738</v>
      </c>
      <c r="G485" s="29"/>
      <c r="H485" s="29"/>
      <c r="I485" s="29"/>
      <c r="J485" s="28" t="s">
        <v>0</v>
      </c>
      <c r="K485" s="29"/>
      <c r="L485" s="28"/>
      <c r="M485" s="28"/>
    </row>
    <row r="486" spans="1:13" x14ac:dyDescent="0.35">
      <c r="A486" s="28">
        <v>7</v>
      </c>
      <c r="B486" s="52">
        <f>Table7[[#This Row],[Address ]]</f>
        <v>2330</v>
      </c>
      <c r="C486" s="28" t="str">
        <f>Table7[[#This Row],[Street Name ]]</f>
        <v>Fish Creek Blvd SW</v>
      </c>
      <c r="D486" s="28" t="str">
        <f>Table7[[#This Row],[City/Town]]</f>
        <v>Calgary</v>
      </c>
      <c r="E486" s="29"/>
      <c r="F486" s="54">
        <f>Table7[[#This Row],[Contract start date ]]</f>
        <v>46751</v>
      </c>
      <c r="G486" s="29"/>
      <c r="H486" s="29"/>
      <c r="I486" s="29"/>
      <c r="J486" s="28" t="s">
        <v>0</v>
      </c>
      <c r="K486" s="29"/>
      <c r="L486" s="28"/>
      <c r="M486" s="28"/>
    </row>
    <row r="487" spans="1:13" x14ac:dyDescent="0.35">
      <c r="A487" s="28">
        <v>7</v>
      </c>
      <c r="B487" s="52" t="str">
        <f>Table7[[#This Row],[Address ]]</f>
        <v>108</v>
      </c>
      <c r="C487" s="28" t="str">
        <f>Table7[[#This Row],[Street Name ]]</f>
        <v>25 AVE SW</v>
      </c>
      <c r="D487" s="28" t="str">
        <f>Table7[[#This Row],[City/Town]]</f>
        <v>Calgary</v>
      </c>
      <c r="E487" s="29"/>
      <c r="F487" s="54">
        <f>Table7[[#This Row],[Contract start date ]]</f>
        <v>46753</v>
      </c>
      <c r="G487" s="29"/>
      <c r="H487" s="29"/>
      <c r="I487" s="29"/>
      <c r="J487" s="28" t="s">
        <v>0</v>
      </c>
      <c r="K487" s="29"/>
      <c r="L487" s="28"/>
      <c r="M487" s="28"/>
    </row>
    <row r="488" spans="1:13" x14ac:dyDescent="0.35">
      <c r="A488" s="28">
        <v>7</v>
      </c>
      <c r="B488" s="52">
        <f>Table7[[#This Row],[Address ]]</f>
        <v>2</v>
      </c>
      <c r="C488" s="28" t="str">
        <f>Table7[[#This Row],[Street Name ]]</f>
        <v>Royal Crest View NW</v>
      </c>
      <c r="D488" s="28" t="str">
        <f>Table7[[#This Row],[City/Town]]</f>
        <v>Calgary</v>
      </c>
      <c r="E488" s="29"/>
      <c r="F488" s="54">
        <f>Table7[[#This Row],[Contract start date ]]</f>
        <v>46768</v>
      </c>
      <c r="G488" s="29"/>
      <c r="H488" s="29"/>
      <c r="I488" s="29"/>
      <c r="J488" s="28" t="s">
        <v>0</v>
      </c>
      <c r="K488" s="29"/>
      <c r="L488" s="28"/>
      <c r="M488" s="28"/>
    </row>
    <row r="489" spans="1:13" x14ac:dyDescent="0.35">
      <c r="A489" s="28">
        <v>7</v>
      </c>
      <c r="B489" s="52">
        <f>Table7[[#This Row],[Address ]]</f>
        <v>616</v>
      </c>
      <c r="C489" s="28" t="str">
        <f>Table7[[#This Row],[Street Name ]]</f>
        <v>24 AVE SW</v>
      </c>
      <c r="D489" s="28" t="str">
        <f>Table7[[#This Row],[City/Town]]</f>
        <v>Calgary</v>
      </c>
      <c r="E489" s="29"/>
      <c r="F489" s="54">
        <f>Table7[[#This Row],[Contract start date ]]</f>
        <v>46844</v>
      </c>
      <c r="G489" s="29"/>
      <c r="H489" s="29"/>
      <c r="I489" s="29"/>
      <c r="J489" s="28" t="s">
        <v>0</v>
      </c>
      <c r="K489" s="29"/>
      <c r="L489" s="28"/>
      <c r="M489" s="28"/>
    </row>
    <row r="490" spans="1:13" x14ac:dyDescent="0.35">
      <c r="A490" s="28">
        <v>7</v>
      </c>
      <c r="B490" s="52">
        <f>Table7[[#This Row],[Address ]]</f>
        <v>1807</v>
      </c>
      <c r="C490" s="28" t="str">
        <f>Table7[[#This Row],[Street Name ]]</f>
        <v>17 AVE NW,</v>
      </c>
      <c r="D490" s="28" t="str">
        <f>Table7[[#This Row],[City/Town]]</f>
        <v>Calgary</v>
      </c>
      <c r="E490" s="29"/>
      <c r="F490" s="54">
        <f>Table7[[#This Row],[Contract start date ]]</f>
        <v>46901</v>
      </c>
      <c r="G490" s="29"/>
      <c r="H490" s="29"/>
      <c r="I490" s="29"/>
      <c r="J490" s="28" t="s">
        <v>0</v>
      </c>
      <c r="K490" s="29"/>
      <c r="L490" s="28"/>
      <c r="M490" s="28"/>
    </row>
    <row r="491" spans="1:13" x14ac:dyDescent="0.35">
      <c r="A491" s="28">
        <v>7</v>
      </c>
      <c r="B491" s="52" t="str">
        <f>Table7[[#This Row],[Address ]]</f>
        <v>1321</v>
      </c>
      <c r="C491" s="28" t="str">
        <f>Table7[[#This Row],[Street Name ]]</f>
        <v xml:space="preserve">Kensington Close NW, </v>
      </c>
      <c r="D491" s="28" t="str">
        <f>Table7[[#This Row],[City/Town]]</f>
        <v>Calgary</v>
      </c>
      <c r="E491" s="29"/>
      <c r="F491" s="54">
        <f>Table7[[#This Row],[Contract start date ]]</f>
        <v>46952</v>
      </c>
      <c r="G491" s="29"/>
      <c r="H491" s="29"/>
      <c r="I491" s="29"/>
      <c r="J491" s="28" t="s">
        <v>0</v>
      </c>
      <c r="K491" s="29"/>
      <c r="L491" s="28"/>
      <c r="M491" s="28"/>
    </row>
    <row r="492" spans="1:13" x14ac:dyDescent="0.35">
      <c r="A492" s="28">
        <v>7</v>
      </c>
      <c r="B492" s="52">
        <f>Table7[[#This Row],[Address ]]</f>
        <v>250</v>
      </c>
      <c r="C492" s="28" t="str">
        <f>Table7[[#This Row],[Street Name ]]</f>
        <v xml:space="preserve">Sage Valley Rd NW  </v>
      </c>
      <c r="D492" s="28" t="str">
        <f>Table7[[#This Row],[City/Town]]</f>
        <v>Calgary</v>
      </c>
      <c r="E492" s="29"/>
      <c r="F492" s="54">
        <f>Table7[[#This Row],[Contract start date ]]</f>
        <v>47293</v>
      </c>
      <c r="G492" s="29"/>
      <c r="H492" s="29"/>
      <c r="I492" s="29"/>
      <c r="J492" s="28" t="s">
        <v>0</v>
      </c>
      <c r="K492" s="29"/>
      <c r="L492" s="28"/>
      <c r="M492" s="28"/>
    </row>
    <row r="493" spans="1:13" x14ac:dyDescent="0.35">
      <c r="A493" s="28">
        <v>7</v>
      </c>
      <c r="B493" s="52" t="str">
        <f>Table7[[#This Row],[Address ]]</f>
        <v>5</v>
      </c>
      <c r="C493" s="28" t="str">
        <f>Table7[[#This Row],[Street Name ]]</f>
        <v xml:space="preserve"> Copperpond Close SE</v>
      </c>
      <c r="D493" s="28" t="str">
        <f>Table7[[#This Row],[City/Town]]</f>
        <v>Calgary</v>
      </c>
      <c r="E493" s="29"/>
      <c r="F493" s="54">
        <f>Table7[[#This Row],[Contract start date ]]</f>
        <v>46406</v>
      </c>
      <c r="G493" s="29"/>
      <c r="H493" s="29"/>
      <c r="I493" s="29"/>
      <c r="J493" s="28" t="s">
        <v>0</v>
      </c>
      <c r="K493" s="29"/>
      <c r="L493" s="28"/>
      <c r="M493" s="28"/>
    </row>
    <row r="494" spans="1:13" x14ac:dyDescent="0.35">
      <c r="A494" s="28">
        <v>7</v>
      </c>
      <c r="B494" s="52" t="str">
        <f>Table7[[#This Row],[Address ]]</f>
        <v>2100-2108</v>
      </c>
      <c r="C494" s="28" t="str">
        <f>Table7[[#This Row],[Street Name ]]</f>
        <v>4 Avenue NW</v>
      </c>
      <c r="D494" s="28" t="str">
        <f>Table7[[#This Row],[City/Town]]</f>
        <v>Calgary</v>
      </c>
      <c r="E494" s="29"/>
      <c r="F494" s="53">
        <f>Table7[[#This Row],[Contract start date ]]</f>
        <v>46296</v>
      </c>
      <c r="G494" s="29"/>
      <c r="H494" s="29"/>
      <c r="I494" s="29"/>
      <c r="J494" s="28" t="s">
        <v>0</v>
      </c>
      <c r="K494" s="29"/>
      <c r="L494" s="28"/>
      <c r="M494" s="28"/>
    </row>
    <row r="495" spans="1:13" x14ac:dyDescent="0.35">
      <c r="A495" s="28">
        <v>7</v>
      </c>
      <c r="B495" s="52" t="str">
        <f>Table7[[#This Row],[Address ]]</f>
        <v>505-511</v>
      </c>
      <c r="C495" s="28" t="str">
        <f>Table7[[#This Row],[Street Name ]]</f>
        <v>20 St NW</v>
      </c>
      <c r="D495" s="28" t="str">
        <f>Table7[[#This Row],[City/Town]]</f>
        <v>Calgary</v>
      </c>
      <c r="E495" s="29"/>
      <c r="F495" s="53">
        <f>Table7[[#This Row],[Contract start date ]]</f>
        <v>46296</v>
      </c>
      <c r="G495" s="29"/>
      <c r="H495" s="29"/>
      <c r="I495" s="29"/>
      <c r="J495" s="28" t="s">
        <v>0</v>
      </c>
      <c r="K495" s="29"/>
      <c r="L495" s="28"/>
      <c r="M495" s="28"/>
    </row>
    <row r="496" spans="1:13" x14ac:dyDescent="0.35">
      <c r="A496" s="28">
        <v>7</v>
      </c>
      <c r="B496" s="52">
        <f>Table7[[#This Row],[Address ]]</f>
        <v>6919</v>
      </c>
      <c r="C496" s="28" t="str">
        <f>Table7[[#This Row],[Street Name ]]</f>
        <v>Elbow Drive SW</v>
      </c>
      <c r="D496" s="28" t="str">
        <f>Table7[[#This Row],[City/Town]]</f>
        <v>Calgary</v>
      </c>
      <c r="E496" s="29"/>
      <c r="F496" s="53">
        <f>Table7[[#This Row],[Contract start date ]]</f>
        <v>46296</v>
      </c>
      <c r="G496" s="29"/>
      <c r="H496" s="29"/>
      <c r="I496" s="29"/>
      <c r="J496" s="28" t="s">
        <v>0</v>
      </c>
      <c r="K496" s="29"/>
      <c r="L496" s="28"/>
      <c r="M496" s="28"/>
    </row>
    <row r="497" spans="1:13" x14ac:dyDescent="0.35">
      <c r="A497" s="28">
        <v>7</v>
      </c>
      <c r="B497" s="52">
        <f>Table7[[#This Row],[Address ]]</f>
        <v>1760</v>
      </c>
      <c r="C497" s="28" t="str">
        <f>Table7[[#This Row],[Street Name ]]</f>
        <v>8 Ave NW</v>
      </c>
      <c r="D497" s="28" t="str">
        <f>Table7[[#This Row],[City/Town]]</f>
        <v>Calgary</v>
      </c>
      <c r="E497" s="29"/>
      <c r="F497" s="53">
        <f>Table7[[#This Row],[Contract start date ]]</f>
        <v>46296</v>
      </c>
      <c r="G497" s="29"/>
      <c r="H497" s="29"/>
      <c r="I497" s="29"/>
      <c r="J497" s="28" t="s">
        <v>0</v>
      </c>
      <c r="K497" s="29"/>
      <c r="L497" s="28"/>
      <c r="M497" s="28"/>
    </row>
    <row r="498" spans="1:13" x14ac:dyDescent="0.35">
      <c r="A498" s="28">
        <v>7</v>
      </c>
      <c r="B498" s="52">
        <f>Table7[[#This Row],[Address ]]</f>
        <v>108</v>
      </c>
      <c r="C498" s="28" t="str">
        <f>Table7[[#This Row],[Street Name ]]</f>
        <v>Waterfront Court SW</v>
      </c>
      <c r="D498" s="28" t="str">
        <f>Table7[[#This Row],[City/Town]]</f>
        <v>Calgary</v>
      </c>
      <c r="E498" s="29"/>
      <c r="F498" s="53">
        <f>Table7[[#This Row],[Contract start date ]]</f>
        <v>46296</v>
      </c>
      <c r="G498" s="29"/>
      <c r="H498" s="29"/>
      <c r="I498" s="29"/>
      <c r="J498" s="28" t="s">
        <v>0</v>
      </c>
      <c r="K498" s="29"/>
      <c r="L498" s="28"/>
      <c r="M498" s="28"/>
    </row>
    <row r="499" spans="1:13" x14ac:dyDescent="0.35">
      <c r="A499" s="28">
        <v>7</v>
      </c>
      <c r="B499" s="52">
        <f>Table7[[#This Row],[Address ]]</f>
        <v>104</v>
      </c>
      <c r="C499" s="28" t="str">
        <f>Table7[[#This Row],[Street Name ]]</f>
        <v>Riverglen Park SE</v>
      </c>
      <c r="D499" s="28" t="str">
        <f>Table7[[#This Row],[City/Town]]</f>
        <v>Calgary</v>
      </c>
      <c r="E499" s="29"/>
      <c r="F499" s="53">
        <f>Table7[[#This Row],[Contract start date ]]</f>
        <v>46296</v>
      </c>
      <c r="G499" s="29"/>
      <c r="H499" s="29"/>
      <c r="I499" s="29"/>
      <c r="J499" s="28" t="s">
        <v>0</v>
      </c>
      <c r="K499" s="29"/>
      <c r="L499" s="28"/>
      <c r="M499" s="28"/>
    </row>
    <row r="500" spans="1:13" x14ac:dyDescent="0.35">
      <c r="A500" s="28">
        <v>7</v>
      </c>
      <c r="B500" s="52">
        <f>Table7[[#This Row],[Address ]]</f>
        <v>2315</v>
      </c>
      <c r="C500" s="28" t="str">
        <f>Table7[[#This Row],[Street Name ]]</f>
        <v>2315 15 St SW</v>
      </c>
      <c r="D500" s="28" t="str">
        <f>Table7[[#This Row],[City/Town]]</f>
        <v>Calgary</v>
      </c>
      <c r="E500" s="29"/>
      <c r="F500" s="53">
        <f>Table7[[#This Row],[Contract start date ]]</f>
        <v>46296</v>
      </c>
      <c r="G500" s="29"/>
      <c r="H500" s="29"/>
      <c r="I500" s="29"/>
      <c r="J500" s="28" t="s">
        <v>0</v>
      </c>
      <c r="K500" s="29"/>
      <c r="L500" s="28"/>
      <c r="M500" s="28"/>
    </row>
    <row r="501" spans="1:13" x14ac:dyDescent="0.35">
      <c r="A501" s="28">
        <v>7</v>
      </c>
      <c r="B501" s="52">
        <f>Table7[[#This Row],[Address ]]</f>
        <v>2419</v>
      </c>
      <c r="C501" s="28" t="str">
        <f>Table7[[#This Row],[Street Name ]]</f>
        <v>2419 16 St SW</v>
      </c>
      <c r="D501" s="28" t="str">
        <f>Table7[[#This Row],[City/Town]]</f>
        <v>Calgary</v>
      </c>
      <c r="E501" s="29"/>
      <c r="F501" s="53">
        <f>Table7[[#This Row],[Contract start date ]]</f>
        <v>46296</v>
      </c>
      <c r="G501" s="29"/>
      <c r="H501" s="29"/>
      <c r="I501" s="29"/>
      <c r="J501" s="28" t="s">
        <v>0</v>
      </c>
      <c r="K501" s="29"/>
      <c r="L501" s="28"/>
      <c r="M501" s="28"/>
    </row>
    <row r="502" spans="1:13" x14ac:dyDescent="0.35">
      <c r="A502" s="28">
        <v>7</v>
      </c>
      <c r="B502" s="52">
        <f>Table7[[#This Row],[Address ]]</f>
        <v>108</v>
      </c>
      <c r="C502" s="28" t="str">
        <f>Table7[[#This Row],[Street Name ]]</f>
        <v>108 23 Ave SW</v>
      </c>
      <c r="D502" s="28" t="str">
        <f>Table7[[#This Row],[City/Town]]</f>
        <v>Calgary</v>
      </c>
      <c r="E502" s="29"/>
      <c r="F502" s="53">
        <f>Table7[[#This Row],[Contract start date ]]</f>
        <v>46296</v>
      </c>
      <c r="G502" s="29"/>
      <c r="H502" s="29"/>
      <c r="I502" s="29"/>
      <c r="J502" s="28" t="s">
        <v>0</v>
      </c>
      <c r="K502" s="29"/>
      <c r="L502" s="28"/>
      <c r="M502" s="28"/>
    </row>
    <row r="503" spans="1:13" x14ac:dyDescent="0.35">
      <c r="A503" s="28">
        <v>7</v>
      </c>
      <c r="B503" s="52">
        <f>Table7[[#This Row],[Address ]]</f>
        <v>2306</v>
      </c>
      <c r="C503" s="28" t="str">
        <f>Table7[[#This Row],[Street Name ]]</f>
        <v>2306 17a St SW</v>
      </c>
      <c r="D503" s="28" t="str">
        <f>Table7[[#This Row],[City/Town]]</f>
        <v>Calgary</v>
      </c>
      <c r="E503" s="29"/>
      <c r="F503" s="53">
        <f>Table7[[#This Row],[Contract start date ]]</f>
        <v>46296</v>
      </c>
      <c r="G503" s="29"/>
      <c r="H503" s="29"/>
      <c r="I503" s="29"/>
      <c r="J503" s="28" t="s">
        <v>0</v>
      </c>
      <c r="K503" s="29"/>
      <c r="L503" s="28"/>
      <c r="M503" s="28"/>
    </row>
    <row r="504" spans="1:13" x14ac:dyDescent="0.35">
      <c r="A504" s="28">
        <v>7</v>
      </c>
      <c r="B504" s="52">
        <f>Table7[[#This Row],[Address ]]</f>
        <v>1736</v>
      </c>
      <c r="C504" s="28" t="str">
        <f>Table7[[#This Row],[Street Name ]]</f>
        <v>1740-1768 26 Ave SW</v>
      </c>
      <c r="D504" s="28" t="str">
        <f>Table7[[#This Row],[City/Town]]</f>
        <v>Calgary</v>
      </c>
      <c r="E504" s="29"/>
      <c r="F504" s="53">
        <f>Table7[[#This Row],[Contract start date ]]</f>
        <v>46296</v>
      </c>
      <c r="G504" s="29"/>
      <c r="H504" s="29"/>
      <c r="I504" s="29"/>
      <c r="J504" s="28" t="s">
        <v>0</v>
      </c>
      <c r="K504" s="29"/>
      <c r="L504" s="28"/>
      <c r="M504" s="28"/>
    </row>
    <row r="505" spans="1:13" x14ac:dyDescent="0.35">
      <c r="A505" s="28">
        <v>7</v>
      </c>
      <c r="B505" s="52">
        <f>Table7[[#This Row],[Address ]]</f>
        <v>1535</v>
      </c>
      <c r="C505" s="28" t="str">
        <f>Table7[[#This Row],[Street Name ]]</f>
        <v>1535 12 Ave SW</v>
      </c>
      <c r="D505" s="28" t="str">
        <f>Table7[[#This Row],[City/Town]]</f>
        <v>Calgary</v>
      </c>
      <c r="E505" s="29"/>
      <c r="F505" s="53">
        <f>Table7[[#This Row],[Contract start date ]]</f>
        <v>46296</v>
      </c>
      <c r="G505" s="29"/>
      <c r="H505" s="29"/>
      <c r="I505" s="29"/>
      <c r="J505" s="28" t="s">
        <v>0</v>
      </c>
      <c r="K505" s="29"/>
      <c r="L505" s="28"/>
      <c r="M505" s="28"/>
    </row>
    <row r="506" spans="1:13" x14ac:dyDescent="0.35">
      <c r="A506" s="28">
        <v>7</v>
      </c>
      <c r="B506" s="52">
        <f>Table7[[#This Row],[Address ]]</f>
        <v>3210</v>
      </c>
      <c r="C506" s="28" t="str">
        <f>Table7[[#This Row],[Street Name ]]</f>
        <v>Tuscarrora Manor NW</v>
      </c>
      <c r="D506" s="28" t="str">
        <f>Table7[[#This Row],[City/Town]]</f>
        <v>Calgary</v>
      </c>
      <c r="E506" s="29"/>
      <c r="F506" s="53">
        <f>Table7[[#This Row],[Contract start date ]]</f>
        <v>46687</v>
      </c>
      <c r="G506" s="29"/>
      <c r="H506" s="29"/>
      <c r="I506" s="29"/>
      <c r="J506" s="28" t="s">
        <v>0</v>
      </c>
      <c r="K506" s="29"/>
      <c r="L506" s="28"/>
      <c r="M506" s="28"/>
    </row>
    <row r="507" spans="1:13" x14ac:dyDescent="0.35">
      <c r="A507" s="28">
        <v>7</v>
      </c>
      <c r="B507" s="52">
        <f>Table7[[#This Row],[Address ]]</f>
        <v>224</v>
      </c>
      <c r="C507" s="28" t="str">
        <f>Table7[[#This Row],[Street Name ]]</f>
        <v>90 Ave SE</v>
      </c>
      <c r="D507" s="28" t="str">
        <f>Table7[[#This Row],[City/Town]]</f>
        <v>Calgary</v>
      </c>
      <c r="E507" s="29"/>
      <c r="F507" s="53">
        <f>Table7[[#This Row],[Contract start date ]]</f>
        <v>46296</v>
      </c>
      <c r="G507" s="29"/>
      <c r="H507" s="29"/>
      <c r="I507" s="29"/>
      <c r="J507" s="28" t="s">
        <v>0</v>
      </c>
      <c r="K507" s="29"/>
      <c r="L507" s="28"/>
      <c r="M507" s="28"/>
    </row>
    <row r="508" spans="1:13" x14ac:dyDescent="0.35">
      <c r="A508" s="28">
        <v>7</v>
      </c>
      <c r="B508" s="52" t="str">
        <f>Table7[[#This Row],[Address ]]</f>
        <v>Units 5 - 41</v>
      </c>
      <c r="C508" s="28" t="str">
        <f>Table7[[#This Row],[Street Name ]]</f>
        <v>Sierra Morena Villas SW</v>
      </c>
      <c r="D508" s="28" t="str">
        <f>Table7[[#This Row],[City/Town]]</f>
        <v>Calgary</v>
      </c>
      <c r="E508" s="29"/>
      <c r="F508" s="53">
        <f>Table7[[#This Row],[Contract start date ]]</f>
        <v>46296</v>
      </c>
      <c r="G508" s="29"/>
      <c r="H508" s="29"/>
      <c r="I508" s="29"/>
      <c r="J508" s="28" t="s">
        <v>0</v>
      </c>
      <c r="K508" s="29"/>
      <c r="L508" s="28"/>
      <c r="M508" s="28"/>
    </row>
    <row r="509" spans="1:13" x14ac:dyDescent="0.35">
      <c r="A509" s="28">
        <v>7</v>
      </c>
      <c r="B509" s="52">
        <f>Table7[[#This Row],[Address ]]</f>
        <v>55</v>
      </c>
      <c r="C509" s="28" t="str">
        <f>Table7[[#This Row],[Street Name ]]</f>
        <v>Wolf Hollow Crescent</v>
      </c>
      <c r="D509" s="28" t="str">
        <f>Table7[[#This Row],[City/Town]]</f>
        <v>Calgary</v>
      </c>
      <c r="E509" s="29"/>
      <c r="F509" s="53">
        <f>Table7[[#This Row],[Contract start date ]]</f>
        <v>46296</v>
      </c>
      <c r="G509" s="29"/>
      <c r="H509" s="29"/>
      <c r="I509" s="29"/>
      <c r="J509" s="28" t="s">
        <v>0</v>
      </c>
      <c r="K509" s="29"/>
      <c r="L509" s="28"/>
      <c r="M509" s="28"/>
    </row>
    <row r="510" spans="1:13" x14ac:dyDescent="0.35">
      <c r="A510" s="28">
        <v>7</v>
      </c>
      <c r="B510" s="52">
        <f>Table7[[#This Row],[Address ]]</f>
        <v>138</v>
      </c>
      <c r="C510" s="28" t="str">
        <f>Table7[[#This Row],[Street Name ]]</f>
        <v>Seton Passage SE</v>
      </c>
      <c r="D510" s="28" t="str">
        <f>Table7[[#This Row],[City/Town]]</f>
        <v>Calgary</v>
      </c>
      <c r="E510" s="29"/>
      <c r="F510" s="53">
        <f>Table7[[#This Row],[Contract start date ]]</f>
        <v>46326</v>
      </c>
      <c r="G510" s="29"/>
      <c r="H510" s="29"/>
      <c r="I510" s="29"/>
      <c r="J510" s="28" t="s">
        <v>0</v>
      </c>
      <c r="K510" s="29"/>
      <c r="L510" s="28"/>
      <c r="M510" s="28"/>
    </row>
    <row r="511" spans="1:13" x14ac:dyDescent="0.35">
      <c r="A511" s="28">
        <v>7</v>
      </c>
      <c r="B511" s="52">
        <f>Table7[[#This Row],[Address ]]</f>
        <v>701</v>
      </c>
      <c r="C511" s="28" t="str">
        <f>Table7[[#This Row],[Street Name ]]</f>
        <v>3 Avenue SW, Calgary, AB, T2P 5R3</v>
      </c>
      <c r="D511" s="28" t="str">
        <f>Table7[[#This Row],[City/Town]]</f>
        <v>Calgary</v>
      </c>
      <c r="E511" s="29"/>
      <c r="F511" s="53">
        <f>Table7[[#This Row],[Contract start date ]]</f>
        <v>46296</v>
      </c>
      <c r="G511" s="29"/>
      <c r="H511" s="29"/>
      <c r="I511" s="29"/>
      <c r="J511" s="28" t="s">
        <v>0</v>
      </c>
      <c r="K511" s="29"/>
      <c r="L511" s="28"/>
      <c r="M511" s="28"/>
    </row>
    <row r="512" spans="1:13" x14ac:dyDescent="0.35">
      <c r="A512" s="28">
        <v>7</v>
      </c>
      <c r="B512" s="52">
        <f>Table7[[#This Row],[Address ]]</f>
        <v>6100</v>
      </c>
      <c r="C512" s="28" t="str">
        <f>Table7[[#This Row],[Street Name ]]</f>
        <v xml:space="preserve"> 4 Ave NE, Calgary, AB, T2A 5Z8</v>
      </c>
      <c r="D512" s="28" t="str">
        <f>Table7[[#This Row],[City/Town]]</f>
        <v>Calgary</v>
      </c>
      <c r="E512" s="29"/>
      <c r="F512" s="53">
        <f>Table7[[#This Row],[Contract start date ]]</f>
        <v>46296</v>
      </c>
      <c r="G512" s="29"/>
      <c r="H512" s="29"/>
      <c r="I512" s="29"/>
      <c r="J512" s="28" t="s">
        <v>0</v>
      </c>
      <c r="K512" s="29"/>
      <c r="L512" s="28"/>
      <c r="M512" s="28"/>
    </row>
    <row r="513" spans="1:13" x14ac:dyDescent="0.35">
      <c r="A513" s="28">
        <v>7</v>
      </c>
      <c r="B513" s="52">
        <f>Table7[[#This Row],[Address ]]</f>
        <v>323</v>
      </c>
      <c r="C513" s="28" t="str">
        <f>Table7[[#This Row],[Street Name ]]</f>
        <v>13th Ave. SW, Calgary AB., T2R 0K3</v>
      </c>
      <c r="D513" s="28" t="str">
        <f>Table7[[#This Row],[City/Town]]</f>
        <v>Calgary</v>
      </c>
      <c r="E513" s="29"/>
      <c r="F513" s="53">
        <f>Table7[[#This Row],[Contract start date ]]</f>
        <v>46296</v>
      </c>
      <c r="G513" s="29"/>
      <c r="H513" s="29"/>
      <c r="I513" s="29"/>
      <c r="J513" s="28" t="s">
        <v>0</v>
      </c>
      <c r="K513" s="29"/>
      <c r="L513" s="28"/>
      <c r="M513" s="28"/>
    </row>
    <row r="514" spans="1:13" x14ac:dyDescent="0.35">
      <c r="A514" s="28">
        <v>7</v>
      </c>
      <c r="B514" s="52">
        <f>Table7[[#This Row],[Address ]]</f>
        <v>1608</v>
      </c>
      <c r="C514" s="28" t="str">
        <f>Table7[[#This Row],[Street Name ]]</f>
        <v>1608 12th Ave SW, Calgary AB., T3C 0R2</v>
      </c>
      <c r="D514" s="28" t="str">
        <f>Table7[[#This Row],[City/Town]]</f>
        <v>Calgary</v>
      </c>
      <c r="E514" s="29"/>
      <c r="F514" s="53">
        <f>Table7[[#This Row],[Contract start date ]]</f>
        <v>46296</v>
      </c>
      <c r="G514" s="29"/>
      <c r="H514" s="29"/>
      <c r="I514" s="29"/>
      <c r="J514" s="28" t="s">
        <v>0</v>
      </c>
      <c r="K514" s="29"/>
      <c r="L514" s="28"/>
      <c r="M514" s="28"/>
    </row>
    <row r="515" spans="1:13" x14ac:dyDescent="0.35">
      <c r="A515" s="28">
        <v>7</v>
      </c>
      <c r="B515" s="52" t="str">
        <f>Table7[[#This Row],[Address ]]</f>
        <v>7 - 65  &amp;  210-266</v>
      </c>
      <c r="C515" s="28" t="str">
        <f>Table7[[#This Row],[Street Name ]]</f>
        <v>Shawnigan Ln SW &amp;  Shawnigan Dr SW  T2Y 3B4</v>
      </c>
      <c r="D515" s="28" t="str">
        <f>Table7[[#This Row],[City/Town]]</f>
        <v>Calgary</v>
      </c>
      <c r="E515" s="29"/>
      <c r="F515" s="53">
        <f>Table7[[#This Row],[Contract start date ]]</f>
        <v>46296</v>
      </c>
      <c r="G515" s="29"/>
      <c r="H515" s="29"/>
      <c r="I515" s="29"/>
      <c r="J515" s="28" t="s">
        <v>0</v>
      </c>
      <c r="K515" s="29"/>
      <c r="L515" s="28"/>
      <c r="M515" s="28"/>
    </row>
    <row r="516" spans="1:13" x14ac:dyDescent="0.35">
      <c r="A516" s="28">
        <v>7</v>
      </c>
      <c r="B516" s="52" t="str">
        <f>Table7[[#This Row],[Address ]]</f>
        <v>605-607</v>
      </c>
      <c r="C516" s="28" t="str">
        <f>Table7[[#This Row],[Street Name ]]</f>
        <v>17th Ave NW, Calgary AB, T2M 0N6</v>
      </c>
      <c r="D516" s="28" t="str">
        <f>Table7[[#This Row],[City/Town]]</f>
        <v>Calgary</v>
      </c>
      <c r="E516" s="29"/>
      <c r="F516" s="53">
        <f>Table7[[#This Row],[Contract start date ]]</f>
        <v>46296</v>
      </c>
      <c r="G516" s="29"/>
      <c r="H516" s="29"/>
      <c r="I516" s="29"/>
      <c r="J516" s="28" t="s">
        <v>0</v>
      </c>
      <c r="K516" s="29"/>
      <c r="L516" s="28"/>
      <c r="M516" s="28"/>
    </row>
    <row r="517" spans="1:13" x14ac:dyDescent="0.35">
      <c r="A517" s="28">
        <v>7</v>
      </c>
      <c r="B517" s="52">
        <f>Table7[[#This Row],[Address ]]</f>
        <v>2410</v>
      </c>
      <c r="C517" s="28" t="str">
        <f>Table7[[#This Row],[Street Name ]]</f>
        <v>33rd Ave SW</v>
      </c>
      <c r="D517" s="28" t="str">
        <f>Table7[[#This Row],[City/Town]]</f>
        <v>Calgary</v>
      </c>
      <c r="E517" s="29"/>
      <c r="F517" s="53">
        <f>Table7[[#This Row],[Contract start date ]]</f>
        <v>46296</v>
      </c>
      <c r="G517" s="29"/>
      <c r="H517" s="29"/>
      <c r="I517" s="29"/>
      <c r="J517" s="28" t="s">
        <v>0</v>
      </c>
      <c r="K517" s="29"/>
      <c r="L517" s="28"/>
      <c r="M517" s="28"/>
    </row>
    <row r="518" spans="1:13" x14ac:dyDescent="0.35">
      <c r="A518" s="28">
        <v>7</v>
      </c>
      <c r="B518" s="52">
        <f>Table7[[#This Row],[Address ]]</f>
        <v>3585</v>
      </c>
      <c r="C518" s="28" t="str">
        <f>Table7[[#This Row],[Street Name ]]</f>
        <v>21st Street SW</v>
      </c>
      <c r="D518" s="28" t="str">
        <f>Table7[[#This Row],[City/Town]]</f>
        <v>Calgary</v>
      </c>
      <c r="E518" s="29"/>
      <c r="F518" s="53">
        <f>Table7[[#This Row],[Contract start date ]]</f>
        <v>46296</v>
      </c>
      <c r="G518" s="29"/>
      <c r="H518" s="29"/>
      <c r="I518" s="29"/>
      <c r="J518" s="28" t="s">
        <v>0</v>
      </c>
      <c r="K518" s="29"/>
      <c r="L518" s="28"/>
      <c r="M518" s="28"/>
    </row>
    <row r="519" spans="1:13" x14ac:dyDescent="0.35">
      <c r="A519" s="28">
        <v>7</v>
      </c>
      <c r="B519" s="52">
        <f>Table7[[#This Row],[Address ]]</f>
        <v>1305</v>
      </c>
      <c r="C519" s="28" t="str">
        <f>Table7[[#This Row],[Street Name ]]</f>
        <v xml:space="preserve"> 15 Ave SW</v>
      </c>
      <c r="D519" s="28" t="str">
        <f>Table7[[#This Row],[City/Town]]</f>
        <v>Calgary</v>
      </c>
      <c r="E519" s="29"/>
      <c r="F519" s="53">
        <f>Table7[[#This Row],[Contract start date ]]</f>
        <v>46296</v>
      </c>
      <c r="G519" s="29"/>
      <c r="H519" s="29"/>
      <c r="I519" s="29"/>
      <c r="J519" s="28" t="s">
        <v>0</v>
      </c>
      <c r="K519" s="29"/>
      <c r="L519" s="28"/>
      <c r="M519" s="28"/>
    </row>
    <row r="520" spans="1:13" x14ac:dyDescent="0.35">
      <c r="A520" s="28">
        <v>7</v>
      </c>
      <c r="B520" s="52" t="str">
        <f>Table7[[#This Row],[Address ]]</f>
        <v>214 and 218</v>
      </c>
      <c r="C520" s="28" t="str">
        <f>Table7[[#This Row],[Street Name ]]</f>
        <v xml:space="preserve"> Sherwood Square NW</v>
      </c>
      <c r="D520" s="28" t="str">
        <f>Table7[[#This Row],[City/Town]]</f>
        <v>Calgary</v>
      </c>
      <c r="E520" s="29"/>
      <c r="F520" s="53">
        <f>Table7[[#This Row],[Contract start date ]]</f>
        <v>46296</v>
      </c>
      <c r="G520" s="29"/>
      <c r="H520" s="29"/>
      <c r="I520" s="29"/>
      <c r="J520" s="28" t="s">
        <v>0</v>
      </c>
      <c r="K520" s="29"/>
      <c r="L520" s="28"/>
      <c r="M520" s="28"/>
    </row>
    <row r="521" spans="1:13" x14ac:dyDescent="0.35">
      <c r="A521" s="28">
        <v>7</v>
      </c>
      <c r="B521" s="52">
        <f>Table7[[#This Row],[Address ]]</f>
        <v>1530</v>
      </c>
      <c r="C521" s="28" t="str">
        <f>Table7[[#This Row],[Street Name ]]</f>
        <v>16 Ave SW</v>
      </c>
      <c r="D521" s="28" t="str">
        <f>Table7[[#This Row],[City/Town]]</f>
        <v>Calgary</v>
      </c>
      <c r="E521" s="29"/>
      <c r="F521" s="53">
        <f>Table7[[#This Row],[Contract start date ]]</f>
        <v>46296</v>
      </c>
      <c r="G521" s="29"/>
      <c r="H521" s="29"/>
      <c r="I521" s="29"/>
      <c r="J521" s="28" t="s">
        <v>0</v>
      </c>
      <c r="K521" s="29"/>
      <c r="L521" s="28"/>
      <c r="M521" s="28"/>
    </row>
    <row r="522" spans="1:13" s="68" customFormat="1" x14ac:dyDescent="0.35">
      <c r="A522" s="28">
        <v>7</v>
      </c>
      <c r="B522" s="52" t="str">
        <f>Table7[[#This Row],[Address ]]</f>
        <v>No address entire road complex is corporation</v>
      </c>
      <c r="C522" s="28" t="str">
        <f>Table7[[#This Row],[Street Name ]]</f>
        <v>Rocky Vista Circle NW</v>
      </c>
      <c r="D522" s="28" t="str">
        <f>Table7[[#This Row],[City/Town]]</f>
        <v>Calgary</v>
      </c>
      <c r="E522" s="29"/>
      <c r="F522" s="53">
        <f>Table7[[#This Row],[Contract start date ]]</f>
        <v>46296</v>
      </c>
      <c r="G522" s="29"/>
      <c r="H522" s="29"/>
      <c r="I522" s="29"/>
      <c r="J522" s="28" t="s">
        <v>0</v>
      </c>
      <c r="K522" s="29"/>
    </row>
    <row r="523" spans="1:13" x14ac:dyDescent="0.35">
      <c r="A523" s="28">
        <v>7</v>
      </c>
      <c r="B523" s="52" t="str">
        <f>Table7[[#This Row],[Address ]]</f>
        <v>101 to 326 and 1412 to 1440</v>
      </c>
      <c r="C523" s="28" t="str">
        <f>Table7[[#This Row],[Street Name ]]</f>
        <v>Christie Park Mews and Costello Blvd SW</v>
      </c>
      <c r="D523" s="28" t="str">
        <f>Table7[[#This Row],[City/Town]]</f>
        <v>Calgary</v>
      </c>
      <c r="E523" s="29"/>
      <c r="F523" s="53">
        <f>Table7[[#This Row],[Contract start date ]]</f>
        <v>46845</v>
      </c>
      <c r="G523" s="29"/>
      <c r="H523" s="29"/>
      <c r="I523" s="29"/>
      <c r="J523" s="28" t="s">
        <v>0</v>
      </c>
      <c r="K523" s="29"/>
      <c r="L523" s="28"/>
      <c r="M523" s="28"/>
    </row>
    <row r="524" spans="1:13" x14ac:dyDescent="0.35">
      <c r="A524" s="28">
        <v>7</v>
      </c>
      <c r="B524" s="52">
        <f>Table7[[#This Row],[Address ]]</f>
        <v>30</v>
      </c>
      <c r="C524" s="28" t="str">
        <f>Table7[[#This Row],[Street Name ]]</f>
        <v>Sage Hill Row NW</v>
      </c>
      <c r="D524" s="28" t="str">
        <f>Table7[[#This Row],[City/Town]]</f>
        <v>Calgary</v>
      </c>
      <c r="E524" s="29"/>
      <c r="F524" s="53">
        <f>Table7[[#This Row],[Contract start date ]]</f>
        <v>46213</v>
      </c>
      <c r="G524" s="29"/>
      <c r="H524" s="29"/>
      <c r="I524" s="29"/>
      <c r="J524" s="28" t="s">
        <v>0</v>
      </c>
      <c r="K524" s="29"/>
      <c r="L524" s="28"/>
      <c r="M524" s="28"/>
    </row>
    <row r="525" spans="1:13" s="68" customFormat="1" x14ac:dyDescent="0.35">
      <c r="A525" s="28">
        <v>7</v>
      </c>
      <c r="B525" s="52">
        <f>Table7[[#This Row],[Address ]]</f>
        <v>130012503</v>
      </c>
      <c r="C525" s="28" t="str">
        <f>Table7[[#This Row],[Street Name ]]</f>
        <v>9940 Fairmount Dr SE</v>
      </c>
      <c r="D525" s="28" t="str">
        <f>Table7[[#This Row],[City/Town]]</f>
        <v>Calgary</v>
      </c>
      <c r="E525" s="29"/>
      <c r="F525" s="53">
        <f>Table7[[#This Row],[Contract start date ]]</f>
        <v>46296</v>
      </c>
      <c r="G525" s="29"/>
      <c r="H525" s="29"/>
      <c r="I525" s="29"/>
      <c r="J525" s="28" t="s">
        <v>0</v>
      </c>
      <c r="K525" s="29"/>
    </row>
    <row r="526" spans="1:13" x14ac:dyDescent="0.35">
      <c r="A526" s="28">
        <v>7</v>
      </c>
      <c r="B526" s="52">
        <f>Table7[[#This Row],[Address ]]</f>
        <v>8231</v>
      </c>
      <c r="C526" s="28" t="str">
        <f>Table7[[#This Row],[Street Name ]]</f>
        <v>19th Avenue SW</v>
      </c>
      <c r="D526" s="28" t="str">
        <f>Table7[[#This Row],[City/Town]]</f>
        <v>Calgary</v>
      </c>
      <c r="E526" s="29"/>
      <c r="F526" s="53">
        <f>Table7[[#This Row],[Contract start date ]]</f>
        <v>46296</v>
      </c>
      <c r="G526" s="29"/>
      <c r="H526" s="29"/>
      <c r="I526" s="29"/>
      <c r="J526" s="28" t="s">
        <v>0</v>
      </c>
      <c r="K526" s="29"/>
      <c r="L526" s="28"/>
      <c r="M526" s="28"/>
    </row>
    <row r="527" spans="1:13" x14ac:dyDescent="0.35">
      <c r="A527" s="28">
        <v>7</v>
      </c>
      <c r="B527" s="52">
        <f>Table7[[#This Row],[Address ]]</f>
        <v>4850</v>
      </c>
      <c r="C527" s="28" t="str">
        <f>Table7[[#This Row],[Street Name ]]</f>
        <v>50th Avenue SW</v>
      </c>
      <c r="D527" s="28" t="str">
        <f>Table7[[#This Row],[City/Town]]</f>
        <v>Calgary</v>
      </c>
      <c r="E527" s="29"/>
      <c r="F527" s="53">
        <f>Table7[[#This Row],[Contract start date ]]</f>
        <v>46151</v>
      </c>
      <c r="G527" s="29"/>
      <c r="H527" s="29"/>
      <c r="I527" s="29"/>
      <c r="J527" s="28" t="s">
        <v>0</v>
      </c>
      <c r="K527" s="29"/>
      <c r="L527" s="28"/>
      <c r="M527" s="28"/>
    </row>
    <row r="528" spans="1:13" x14ac:dyDescent="0.35">
      <c r="A528" s="28">
        <v>7</v>
      </c>
      <c r="B528" s="52">
        <f>Table7[[#This Row],[Address ]]</f>
        <v>1518</v>
      </c>
      <c r="C528" s="28" t="str">
        <f>Table7[[#This Row],[Street Name ]]</f>
        <v>15 Avenue SW</v>
      </c>
      <c r="D528" s="28" t="str">
        <f>Table7[[#This Row],[City/Town]]</f>
        <v>Calgary</v>
      </c>
      <c r="E528" s="29"/>
      <c r="F528" s="53">
        <f>Table7[[#This Row],[Contract start date ]]</f>
        <v>46296</v>
      </c>
      <c r="G528" s="29"/>
      <c r="H528" s="29"/>
      <c r="I528" s="29"/>
      <c r="J528" s="28" t="s">
        <v>0</v>
      </c>
      <c r="K528" s="29"/>
      <c r="L528" s="28"/>
      <c r="M528" s="28"/>
    </row>
    <row r="529" spans="1:13" x14ac:dyDescent="0.35">
      <c r="A529" s="28">
        <v>7</v>
      </c>
      <c r="B529" s="52">
        <f>Table7[[#This Row],[Address ]]</f>
        <v>1630</v>
      </c>
      <c r="C529" s="28" t="str">
        <f>Table7[[#This Row],[Street Name ]]</f>
        <v>15 Avenue SW</v>
      </c>
      <c r="D529" s="28" t="str">
        <f>Table7[[#This Row],[City/Town]]</f>
        <v>Calgary</v>
      </c>
      <c r="E529" s="29"/>
      <c r="F529" s="53">
        <f>Table7[[#This Row],[Contract start date ]]</f>
        <v>46296</v>
      </c>
      <c r="G529" s="29"/>
      <c r="H529" s="29"/>
      <c r="I529" s="29"/>
      <c r="J529" s="28" t="s">
        <v>0</v>
      </c>
      <c r="K529" s="29"/>
      <c r="L529" s="28"/>
      <c r="M529" s="28"/>
    </row>
    <row r="530" spans="1:13" x14ac:dyDescent="0.35">
      <c r="A530" s="28">
        <v>7</v>
      </c>
      <c r="B530" s="52">
        <f>Table7[[#This Row],[Address ]]</f>
        <v>1716</v>
      </c>
      <c r="C530" s="28" t="str">
        <f>Table7[[#This Row],[Street Name ]]</f>
        <v>10 Street SW</v>
      </c>
      <c r="D530" s="28" t="str">
        <f>Table7[[#This Row],[City/Town]]</f>
        <v>Calgary</v>
      </c>
      <c r="E530" s="29"/>
      <c r="F530" s="53">
        <f>Table7[[#This Row],[Contract start date ]]</f>
        <v>46296</v>
      </c>
      <c r="G530" s="29"/>
      <c r="H530" s="29"/>
      <c r="I530" s="29"/>
      <c r="J530" s="28" t="s">
        <v>0</v>
      </c>
      <c r="K530" s="29"/>
      <c r="L530" s="28"/>
      <c r="M530" s="28"/>
    </row>
    <row r="531" spans="1:13" x14ac:dyDescent="0.35">
      <c r="A531" s="28">
        <v>7</v>
      </c>
      <c r="B531" s="52">
        <f>Table7[[#This Row],[Address ]]</f>
        <v>1917</v>
      </c>
      <c r="C531" s="28" t="str">
        <f>Table7[[#This Row],[Street Name ]]</f>
        <v>5 Street SW</v>
      </c>
      <c r="D531" s="28" t="str">
        <f>Table7[[#This Row],[City/Town]]</f>
        <v>Calgary</v>
      </c>
      <c r="E531" s="29"/>
      <c r="F531" s="53">
        <f>Table7[[#This Row],[Contract start date ]]</f>
        <v>46296</v>
      </c>
      <c r="G531" s="29"/>
      <c r="H531" s="29"/>
      <c r="I531" s="29"/>
      <c r="J531" s="28" t="s">
        <v>0</v>
      </c>
      <c r="K531" s="29"/>
      <c r="L531" s="28"/>
      <c r="M531" s="28"/>
    </row>
    <row r="532" spans="1:13" x14ac:dyDescent="0.35">
      <c r="A532" s="28">
        <v>7</v>
      </c>
      <c r="B532" s="52">
        <f>Table7[[#This Row],[Address ]]</f>
        <v>2111</v>
      </c>
      <c r="C532" s="28" t="str">
        <f>Table7[[#This Row],[Street Name ]]</f>
        <v>16A Street SW</v>
      </c>
      <c r="D532" s="28" t="str">
        <f>Table7[[#This Row],[City/Town]]</f>
        <v>Calgary</v>
      </c>
      <c r="E532" s="29"/>
      <c r="F532" s="53">
        <f>Table7[[#This Row],[Contract start date ]]</f>
        <v>46296</v>
      </c>
      <c r="G532" s="29"/>
      <c r="H532" s="29"/>
      <c r="I532" s="29"/>
      <c r="J532" s="28" t="s">
        <v>0</v>
      </c>
      <c r="K532" s="29"/>
      <c r="L532" s="28"/>
      <c r="M532" s="28"/>
    </row>
    <row r="533" spans="1:13" x14ac:dyDescent="0.35">
      <c r="A533" s="28">
        <v>7</v>
      </c>
      <c r="B533" s="52">
        <f>Table7[[#This Row],[Address ]]</f>
        <v>4455</v>
      </c>
      <c r="C533" s="28" t="str">
        <f>Table7[[#This Row],[Street Name ]]</f>
        <v>Greenview Drive SW</v>
      </c>
      <c r="D533" s="28" t="str">
        <f>Table7[[#This Row],[City/Town]]</f>
        <v>Calgary</v>
      </c>
      <c r="E533" s="29"/>
      <c r="F533" s="53">
        <f>Table7[[#This Row],[Contract start date ]]</f>
        <v>46296</v>
      </c>
      <c r="G533" s="29"/>
      <c r="H533" s="29"/>
      <c r="I533" s="29"/>
      <c r="J533" s="28" t="s">
        <v>0</v>
      </c>
      <c r="K533" s="29"/>
      <c r="L533" s="28"/>
      <c r="M533" s="28"/>
    </row>
    <row r="534" spans="1:13" x14ac:dyDescent="0.35">
      <c r="A534" s="28">
        <v>7</v>
      </c>
      <c r="B534" s="52">
        <f>Table7[[#This Row],[Address ]]</f>
        <v>4623</v>
      </c>
      <c r="C534" s="28" t="str">
        <f>Table7[[#This Row],[Street Name ]]</f>
        <v>73 Street NW</v>
      </c>
      <c r="D534" s="28" t="str">
        <f>Table7[[#This Row],[City/Town]]</f>
        <v>Calgary</v>
      </c>
      <c r="E534" s="29"/>
      <c r="F534" s="53">
        <f>Table7[[#This Row],[Contract start date ]]</f>
        <v>46296</v>
      </c>
      <c r="G534" s="29"/>
      <c r="H534" s="29"/>
      <c r="I534" s="29"/>
      <c r="J534" s="28" t="s">
        <v>0</v>
      </c>
      <c r="K534" s="29"/>
      <c r="L534" s="28"/>
      <c r="M534" s="28"/>
    </row>
    <row r="535" spans="1:13" x14ac:dyDescent="0.35">
      <c r="A535" s="28">
        <v>7</v>
      </c>
      <c r="B535" s="52">
        <f>Table7[[#This Row],[Address ]]</f>
        <v>100</v>
      </c>
      <c r="C535" s="28" t="str">
        <f>Table7[[#This Row],[Street Name ]]</f>
        <v>Regal Park NE</v>
      </c>
      <c r="D535" s="28" t="str">
        <f>Table7[[#This Row],[City/Town]]</f>
        <v>Calgary</v>
      </c>
      <c r="E535" s="29"/>
      <c r="F535" s="53">
        <f>Table7[[#This Row],[Contract start date ]]</f>
        <v>46296</v>
      </c>
      <c r="G535" s="29"/>
      <c r="H535" s="29"/>
      <c r="I535" s="29"/>
      <c r="J535" s="28" t="s">
        <v>0</v>
      </c>
      <c r="K535" s="29"/>
      <c r="L535" s="28"/>
      <c r="M535" s="28"/>
    </row>
    <row r="536" spans="1:13" x14ac:dyDescent="0.35">
      <c r="A536" s="28">
        <v>7</v>
      </c>
      <c r="B536" s="52">
        <f>Table7[[#This Row],[Address ]]</f>
        <v>200</v>
      </c>
      <c r="C536" s="28" t="str">
        <f>Table7[[#This Row],[Street Name ]]</f>
        <v>Regal Park NE</v>
      </c>
      <c r="D536" s="28" t="str">
        <f>Table7[[#This Row],[City/Town]]</f>
        <v>Calgary</v>
      </c>
      <c r="E536" s="29"/>
      <c r="F536" s="53">
        <f>Table7[[#This Row],[Contract start date ]]</f>
        <v>46296</v>
      </c>
      <c r="G536" s="29"/>
      <c r="H536" s="29"/>
      <c r="I536" s="29"/>
      <c r="J536" s="28" t="s">
        <v>0</v>
      </c>
      <c r="K536" s="29"/>
      <c r="L536" s="28"/>
      <c r="M536" s="28"/>
    </row>
    <row r="537" spans="1:13" x14ac:dyDescent="0.35">
      <c r="A537" s="28">
        <v>7</v>
      </c>
      <c r="B537" s="52">
        <f>Table7[[#This Row],[Address ]]</f>
        <v>300</v>
      </c>
      <c r="C537" s="28" t="str">
        <f>Table7[[#This Row],[Street Name ]]</f>
        <v>Regal Park NE</v>
      </c>
      <c r="D537" s="28" t="str">
        <f>Table7[[#This Row],[City/Town]]</f>
        <v>Calgary</v>
      </c>
      <c r="E537" s="29"/>
      <c r="F537" s="53">
        <f>Table7[[#This Row],[Contract start date ]]</f>
        <v>46296</v>
      </c>
      <c r="G537" s="29"/>
      <c r="H537" s="29"/>
      <c r="I537" s="29"/>
      <c r="J537" s="28" t="s">
        <v>0</v>
      </c>
      <c r="K537" s="29"/>
      <c r="L537" s="28"/>
      <c r="M537" s="28"/>
    </row>
    <row r="538" spans="1:13" x14ac:dyDescent="0.35">
      <c r="A538" s="28">
        <v>7</v>
      </c>
      <c r="B538" s="52">
        <f>Table7[[#This Row],[Address ]]</f>
        <v>400</v>
      </c>
      <c r="C538" s="28" t="str">
        <f>Table7[[#This Row],[Street Name ]]</f>
        <v>Regal Park NE</v>
      </c>
      <c r="D538" s="28" t="str">
        <f>Table7[[#This Row],[City/Town]]</f>
        <v>Calgary</v>
      </c>
      <c r="E538" s="29"/>
      <c r="F538" s="53">
        <f>Table7[[#This Row],[Contract start date ]]</f>
        <v>46296</v>
      </c>
      <c r="G538" s="29"/>
      <c r="H538" s="29"/>
      <c r="I538" s="29"/>
      <c r="J538" s="28" t="s">
        <v>0</v>
      </c>
      <c r="K538" s="29"/>
      <c r="L538" s="28"/>
      <c r="M538" s="28"/>
    </row>
    <row r="539" spans="1:13" x14ac:dyDescent="0.35">
      <c r="A539" s="28">
        <v>7</v>
      </c>
      <c r="B539" s="52">
        <f>Table7[[#This Row],[Address ]]</f>
        <v>500</v>
      </c>
      <c r="C539" s="28" t="str">
        <f>Table7[[#This Row],[Street Name ]]</f>
        <v>Regal Park NE</v>
      </c>
      <c r="D539" s="28" t="str">
        <f>Table7[[#This Row],[City/Town]]</f>
        <v>Calgary</v>
      </c>
      <c r="E539" s="29"/>
      <c r="F539" s="53">
        <f>Table7[[#This Row],[Contract start date ]]</f>
        <v>46296</v>
      </c>
      <c r="G539" s="29"/>
      <c r="H539" s="29"/>
      <c r="I539" s="29"/>
      <c r="J539" s="28" t="s">
        <v>0</v>
      </c>
      <c r="K539" s="29"/>
      <c r="L539" s="28"/>
      <c r="M539" s="28"/>
    </row>
    <row r="540" spans="1:13" x14ac:dyDescent="0.35">
      <c r="A540" s="28">
        <v>7</v>
      </c>
      <c r="B540" s="52">
        <f>Table7[[#This Row],[Address ]]</f>
        <v>600</v>
      </c>
      <c r="C540" s="28" t="str">
        <f>Table7[[#This Row],[Street Name ]]</f>
        <v>Regal Park NE</v>
      </c>
      <c r="D540" s="28" t="str">
        <f>Table7[[#This Row],[City/Town]]</f>
        <v>Calgary</v>
      </c>
      <c r="E540" s="29"/>
      <c r="F540" s="53">
        <f>Table7[[#This Row],[Contract start date ]]</f>
        <v>46296</v>
      </c>
      <c r="G540" s="29"/>
      <c r="H540" s="29"/>
      <c r="I540" s="29"/>
      <c r="J540" s="28" t="s">
        <v>0</v>
      </c>
      <c r="K540" s="29"/>
      <c r="L540" s="28"/>
      <c r="M540" s="28"/>
    </row>
    <row r="541" spans="1:13" x14ac:dyDescent="0.35">
      <c r="A541" s="28">
        <v>7</v>
      </c>
      <c r="B541" s="52">
        <f>Table7[[#This Row],[Address ]]</f>
        <v>650</v>
      </c>
      <c r="C541" s="28" t="str">
        <f>Table7[[#This Row],[Street Name ]]</f>
        <v>10 Street SW</v>
      </c>
      <c r="D541" s="28" t="str">
        <f>Table7[[#This Row],[City/Town]]</f>
        <v>Calgary</v>
      </c>
      <c r="E541" s="29"/>
      <c r="F541" s="53">
        <f>Table7[[#This Row],[Contract start date ]]</f>
        <v>46296</v>
      </c>
      <c r="G541" s="29"/>
      <c r="H541" s="29"/>
      <c r="I541" s="29"/>
      <c r="J541" s="28" t="s">
        <v>0</v>
      </c>
      <c r="K541" s="29"/>
      <c r="L541" s="28"/>
      <c r="M541" s="28"/>
    </row>
    <row r="542" spans="1:13" x14ac:dyDescent="0.35">
      <c r="A542" s="28">
        <v>7</v>
      </c>
      <c r="B542" s="52">
        <f>Table7[[#This Row],[Address ]]</f>
        <v>11642</v>
      </c>
      <c r="C542" s="28" t="str">
        <f>Table7[[#This Row],[Street Name ]]</f>
        <v>ValleyRidge Park NW</v>
      </c>
      <c r="D542" s="28" t="str">
        <f>Table7[[#This Row],[City/Town]]</f>
        <v>Calgary</v>
      </c>
      <c r="E542" s="29"/>
      <c r="F542" s="53">
        <f>Table7[[#This Row],[Contract start date ]]</f>
        <v>46296</v>
      </c>
      <c r="G542" s="29"/>
      <c r="H542" s="29"/>
      <c r="I542" s="29"/>
      <c r="J542" s="28" t="s">
        <v>0</v>
      </c>
      <c r="K542" s="29"/>
      <c r="L542" s="28"/>
      <c r="M542" s="28"/>
    </row>
    <row r="543" spans="1:13" x14ac:dyDescent="0.35">
      <c r="A543" s="28">
        <v>7</v>
      </c>
      <c r="B543" s="52">
        <f>Table7[[#This Row],[Address ]]</f>
        <v>314</v>
      </c>
      <c r="C543" s="28" t="str">
        <f>Table7[[#This Row],[Street Name ]]</f>
        <v>25 Ave SW</v>
      </c>
      <c r="D543" s="28" t="str">
        <f>Table7[[#This Row],[City/Town]]</f>
        <v>Calgary</v>
      </c>
      <c r="E543" s="29"/>
      <c r="F543" s="53">
        <f>Table7[[#This Row],[Contract start date ]]</f>
        <v>46296</v>
      </c>
      <c r="G543" s="29"/>
      <c r="H543" s="29"/>
      <c r="I543" s="29"/>
      <c r="J543" s="28" t="s">
        <v>0</v>
      </c>
      <c r="K543" s="29"/>
      <c r="L543" s="28"/>
      <c r="M543" s="28"/>
    </row>
    <row r="544" spans="1:13" x14ac:dyDescent="0.35">
      <c r="A544" s="28">
        <v>7</v>
      </c>
      <c r="B544" s="52">
        <f>Table7[[#This Row],[Address ]]</f>
        <v>200</v>
      </c>
      <c r="C544" s="28" t="str">
        <f>Table7[[#This Row],[Street Name ]]</f>
        <v>Patina Court SW</v>
      </c>
      <c r="D544" s="28" t="str">
        <f>Table7[[#This Row],[City/Town]]</f>
        <v>Calgary</v>
      </c>
      <c r="E544" s="29"/>
      <c r="F544" s="53">
        <f>Table7[[#This Row],[Contract start date ]]</f>
        <v>46296</v>
      </c>
      <c r="G544" s="29"/>
      <c r="H544" s="29"/>
      <c r="I544" s="29"/>
      <c r="J544" s="28" t="s">
        <v>0</v>
      </c>
      <c r="K544" s="29"/>
      <c r="L544" s="28"/>
      <c r="M544" s="28"/>
    </row>
    <row r="545" spans="1:13" x14ac:dyDescent="0.35">
      <c r="A545" s="28">
        <v>7</v>
      </c>
      <c r="B545" s="52">
        <f>Table7[[#This Row],[Address ]]</f>
        <v>1924</v>
      </c>
      <c r="C545" s="28" t="str">
        <f>Table7[[#This Row],[Street Name ]]</f>
        <v>12 Ave SW</v>
      </c>
      <c r="D545" s="28" t="str">
        <f>Table7[[#This Row],[City/Town]]</f>
        <v>calgary</v>
      </c>
      <c r="E545" s="29"/>
      <c r="F545" s="53">
        <f>Table7[[#This Row],[Contract start date ]]</f>
        <v>46296</v>
      </c>
      <c r="G545" s="29"/>
      <c r="H545" s="29"/>
      <c r="I545" s="29"/>
      <c r="J545" s="28" t="s">
        <v>0</v>
      </c>
      <c r="K545" s="29"/>
      <c r="L545" s="28"/>
      <c r="M545" s="28"/>
    </row>
    <row r="546" spans="1:13" x14ac:dyDescent="0.35">
      <c r="A546" s="28">
        <v>7</v>
      </c>
      <c r="B546" s="52" t="str">
        <f>Table7[[#This Row],[Address ]]</f>
        <v>(4-89)</v>
      </c>
      <c r="C546" s="28" t="str">
        <f>Table7[[#This Row],[Street Name ]]</f>
        <v>Patina Park SW</v>
      </c>
      <c r="D546" s="28" t="str">
        <f>Table7[[#This Row],[City/Town]]</f>
        <v>Calgary</v>
      </c>
      <c r="E546" s="29"/>
      <c r="F546" s="53">
        <f>Table7[[#This Row],[Contract start date ]]</f>
        <v>46296</v>
      </c>
      <c r="G546" s="29"/>
      <c r="H546" s="29"/>
      <c r="I546" s="29"/>
      <c r="J546" s="28" t="s">
        <v>0</v>
      </c>
      <c r="K546" s="29"/>
      <c r="L546" s="28"/>
      <c r="M546" s="28"/>
    </row>
    <row r="547" spans="1:13" x14ac:dyDescent="0.35">
      <c r="A547" s="28">
        <v>7</v>
      </c>
      <c r="B547" s="52" t="str">
        <f>Table7[[#This Row],[Address ]]</f>
        <v>(93-137)</v>
      </c>
      <c r="C547" s="28" t="str">
        <f>Table7[[#This Row],[Street Name ]]</f>
        <v>Patina Park SW</v>
      </c>
      <c r="D547" s="28" t="str">
        <f>Table7[[#This Row],[City/Town]]</f>
        <v>Calgary</v>
      </c>
      <c r="E547" s="29"/>
      <c r="F547" s="53">
        <f>Table7[[#This Row],[Contract start date ]]</f>
        <v>46296</v>
      </c>
      <c r="G547" s="29"/>
      <c r="H547" s="29"/>
      <c r="I547" s="29"/>
      <c r="J547" s="28" t="s">
        <v>0</v>
      </c>
      <c r="K547" s="29"/>
      <c r="L547" s="28"/>
      <c r="M547" s="28"/>
    </row>
    <row r="548" spans="1:13" x14ac:dyDescent="0.35">
      <c r="A548" s="28">
        <v>7</v>
      </c>
      <c r="B548" s="52" t="str">
        <f>Table7[[#This Row],[Address ]]</f>
        <v>(141-226)</v>
      </c>
      <c r="C548" s="28" t="str">
        <f>Table7[[#This Row],[Street Name ]]</f>
        <v>Patina Park SW</v>
      </c>
      <c r="D548" s="28" t="str">
        <f>Table7[[#This Row],[City/Town]]</f>
        <v>Calgary</v>
      </c>
      <c r="E548" s="29"/>
      <c r="F548" s="53">
        <f>Table7[[#This Row],[Contract start date ]]</f>
        <v>46296</v>
      </c>
      <c r="G548" s="29"/>
      <c r="H548" s="29"/>
      <c r="I548" s="29"/>
      <c r="J548" s="28" t="s">
        <v>0</v>
      </c>
      <c r="K548" s="29"/>
      <c r="L548" s="28"/>
      <c r="M548" s="28"/>
    </row>
    <row r="549" spans="1:13" x14ac:dyDescent="0.35">
      <c r="A549" s="28">
        <v>7</v>
      </c>
      <c r="B549" s="52" t="str">
        <f>Table7[[#This Row],[Address ]]</f>
        <v>(5462-5470)</v>
      </c>
      <c r="C549" s="28" t="str">
        <f>Table7[[#This Row],[Street Name ]]</f>
        <v>Patina Drive SW</v>
      </c>
      <c r="D549" s="28" t="str">
        <f>Table7[[#This Row],[City/Town]]</f>
        <v>Calgary</v>
      </c>
      <c r="E549" s="29"/>
      <c r="F549" s="53">
        <f>Table7[[#This Row],[Contract start date ]]</f>
        <v>46296</v>
      </c>
      <c r="G549" s="29"/>
      <c r="H549" s="29"/>
      <c r="I549" s="29"/>
      <c r="J549" s="28" t="s">
        <v>0</v>
      </c>
      <c r="K549" s="29"/>
      <c r="L549" s="28"/>
      <c r="M549" s="28"/>
    </row>
    <row r="550" spans="1:13" x14ac:dyDescent="0.35">
      <c r="A550" s="28">
        <v>7</v>
      </c>
      <c r="B550" s="52" t="str">
        <f>Table7[[#This Row],[Address ]]</f>
        <v>(5488-5496)</v>
      </c>
      <c r="C550" s="28" t="str">
        <f>Table7[[#This Row],[Street Name ]]</f>
        <v>Patina Drive SW</v>
      </c>
      <c r="D550" s="28" t="str">
        <f>Table7[[#This Row],[City/Town]]</f>
        <v>Calgary</v>
      </c>
      <c r="E550" s="29"/>
      <c r="F550" s="53">
        <f>Table7[[#This Row],[Contract start date ]]</f>
        <v>46296</v>
      </c>
      <c r="G550" s="29"/>
      <c r="H550" s="29"/>
      <c r="I550" s="29"/>
      <c r="J550" s="28" t="s">
        <v>0</v>
      </c>
      <c r="K550" s="29"/>
      <c r="L550" s="28"/>
      <c r="M550" s="28"/>
    </row>
    <row r="551" spans="1:13" x14ac:dyDescent="0.35">
      <c r="A551" s="28">
        <v>7</v>
      </c>
      <c r="B551" s="52" t="str">
        <f>Table7[[#This Row],[Address ]]</f>
        <v>(101-6415)</v>
      </c>
      <c r="C551" s="28" t="str">
        <f>Table7[[#This Row],[Street Name ]]</f>
        <v>755 Copperpond Road</v>
      </c>
      <c r="D551" s="28" t="str">
        <f>Table7[[#This Row],[City/Town]]</f>
        <v>Calgary</v>
      </c>
      <c r="E551" s="29"/>
      <c r="F551" s="53">
        <f>Table7[[#This Row],[Contract start date ]]</f>
        <v>46296</v>
      </c>
      <c r="G551" s="29"/>
      <c r="H551" s="29"/>
      <c r="I551" s="29"/>
      <c r="J551" s="28" t="s">
        <v>0</v>
      </c>
      <c r="K551" s="29"/>
      <c r="L551" s="28"/>
      <c r="M551" s="28"/>
    </row>
    <row r="552" spans="1:13" x14ac:dyDescent="0.35">
      <c r="A552" s="28">
        <v>7</v>
      </c>
      <c r="B552" s="52">
        <f>Table7[[#This Row],[Address ]]</f>
        <v>25</v>
      </c>
      <c r="C552" s="28" t="str">
        <f>Table7[[#This Row],[Street Name ]]</f>
        <v>Prestwick Drive SE</v>
      </c>
      <c r="D552" s="28" t="str">
        <f>Table7[[#This Row],[City/Town]]</f>
        <v>Calgary</v>
      </c>
      <c r="E552" s="29"/>
      <c r="F552" s="53">
        <f>Table7[[#This Row],[Contract start date ]]</f>
        <v>46296</v>
      </c>
      <c r="G552" s="29"/>
      <c r="H552" s="29"/>
      <c r="I552" s="29"/>
      <c r="J552" s="28" t="s">
        <v>0</v>
      </c>
      <c r="K552" s="29"/>
      <c r="L552" s="28"/>
      <c r="M552" s="28"/>
    </row>
    <row r="553" spans="1:13" x14ac:dyDescent="0.35">
      <c r="A553" s="28">
        <v>7</v>
      </c>
      <c r="B553" s="52">
        <f>Table7[[#This Row],[Address ]]</f>
        <v>5555</v>
      </c>
      <c r="C553" s="28" t="str">
        <f>Table7[[#This Row],[Street Name ]]</f>
        <v>Elbow Drive SW</v>
      </c>
      <c r="D553" s="28" t="str">
        <f>Table7[[#This Row],[City/Town]]</f>
        <v>Calgary</v>
      </c>
      <c r="E553" s="29"/>
      <c r="F553" s="53">
        <f>Table7[[#This Row],[Contract start date ]]</f>
        <v>46296</v>
      </c>
      <c r="G553" s="29"/>
      <c r="H553" s="29"/>
      <c r="I553" s="29"/>
      <c r="J553" s="28" t="s">
        <v>0</v>
      </c>
      <c r="K553" s="29"/>
      <c r="L553" s="28"/>
      <c r="M553" s="28"/>
    </row>
    <row r="554" spans="1:13" x14ac:dyDescent="0.35">
      <c r="A554" s="28">
        <v>7</v>
      </c>
      <c r="B554" s="52" t="str">
        <f>Table7[[#This Row],[Address ]]</f>
        <v>10-80</v>
      </c>
      <c r="C554" s="28" t="str">
        <f>Table7[[#This Row],[Street Name ]]</f>
        <v>Falconer Terrace NE</v>
      </c>
      <c r="D554" s="28" t="str">
        <f>Table7[[#This Row],[City/Town]]</f>
        <v>Calgary</v>
      </c>
      <c r="E554" s="29"/>
      <c r="F554" s="53">
        <f>Table7[[#This Row],[Contract start date ]]</f>
        <v>46296</v>
      </c>
      <c r="G554" s="29"/>
      <c r="H554" s="29"/>
      <c r="I554" s="29"/>
      <c r="J554" s="28" t="s">
        <v>0</v>
      </c>
      <c r="K554" s="29"/>
      <c r="L554" s="28"/>
      <c r="M554" s="28"/>
    </row>
    <row r="555" spans="1:13" x14ac:dyDescent="0.35">
      <c r="A555" s="28">
        <v>7</v>
      </c>
      <c r="B555" s="52">
        <f>Table7[[#This Row],[Address ]]</f>
        <v>730</v>
      </c>
      <c r="C555" s="28" t="str">
        <f>Table7[[#This Row],[Street Name ]]</f>
        <v>5 Street NE</v>
      </c>
      <c r="D555" s="28" t="str">
        <f>Table7[[#This Row],[City/Town]]</f>
        <v>Calgary</v>
      </c>
      <c r="E555" s="29"/>
      <c r="F555" s="53">
        <f>Table7[[#This Row],[Contract start date ]]</f>
        <v>46296</v>
      </c>
      <c r="G555" s="29"/>
      <c r="H555" s="29"/>
      <c r="I555" s="29"/>
      <c r="J555" s="28" t="s">
        <v>0</v>
      </c>
      <c r="K555" s="29"/>
      <c r="L555" s="28"/>
      <c r="M555" s="28"/>
    </row>
    <row r="556" spans="1:13" x14ac:dyDescent="0.35">
      <c r="A556" s="28">
        <v>7</v>
      </c>
      <c r="B556" s="52" t="str">
        <f>Table7[[#This Row],[Address ]]</f>
        <v>1715 &amp; 1723</v>
      </c>
      <c r="C556" s="28" t="str">
        <f>Table7[[#This Row],[Street Name ]]</f>
        <v>35 Street SE</v>
      </c>
      <c r="D556" s="28" t="str">
        <f>Table7[[#This Row],[City/Town]]</f>
        <v>Calgary</v>
      </c>
      <c r="E556" s="29"/>
      <c r="F556" s="53">
        <f>Table7[[#This Row],[Contract start date ]]</f>
        <v>46296</v>
      </c>
      <c r="G556" s="29"/>
      <c r="H556" s="29"/>
      <c r="I556" s="29"/>
      <c r="J556" s="28" t="s">
        <v>0</v>
      </c>
      <c r="K556" s="29"/>
      <c r="L556" s="28"/>
      <c r="M556" s="28"/>
    </row>
    <row r="557" spans="1:13" x14ac:dyDescent="0.35">
      <c r="A557" s="28">
        <v>7</v>
      </c>
      <c r="B557" s="52">
        <f>Table7[[#This Row],[Address ]]</f>
        <v>927</v>
      </c>
      <c r="C557" s="28" t="str">
        <f>Table7[[#This Row],[Street Name ]]</f>
        <v>Auburn Bay Cicle SE</v>
      </c>
      <c r="D557" s="28" t="str">
        <f>Table7[[#This Row],[City/Town]]</f>
        <v>Calgary</v>
      </c>
      <c r="E557" s="29"/>
      <c r="F557" s="53">
        <f>Table7[[#This Row],[Contract start date ]]</f>
        <v>46296</v>
      </c>
      <c r="G557" s="29"/>
      <c r="H557" s="29"/>
      <c r="I557" s="29"/>
      <c r="J557" s="28" t="s">
        <v>0</v>
      </c>
      <c r="K557" s="29"/>
      <c r="L557" s="28"/>
      <c r="M557" s="28"/>
    </row>
    <row r="558" spans="1:13" x14ac:dyDescent="0.35">
      <c r="A558" s="28">
        <v>7</v>
      </c>
      <c r="B558" s="52">
        <f>Table7[[#This Row],[Address ]]</f>
        <v>3339</v>
      </c>
      <c r="C558" s="28" t="str">
        <f>Table7[[#This Row],[Street Name ]]</f>
        <v>Rideau Place SW</v>
      </c>
      <c r="D558" s="28" t="str">
        <f>Table7[[#This Row],[City/Town]]</f>
        <v>Calgary</v>
      </c>
      <c r="E558" s="29"/>
      <c r="F558" s="53">
        <f>Table7[[#This Row],[Contract start date ]]</f>
        <v>46296</v>
      </c>
      <c r="G558" s="29"/>
      <c r="H558" s="29"/>
      <c r="I558" s="29"/>
      <c r="J558" s="28" t="s">
        <v>0</v>
      </c>
      <c r="K558" s="29"/>
      <c r="L558" s="28"/>
      <c r="M558" s="28"/>
    </row>
    <row r="559" spans="1:13" x14ac:dyDescent="0.35">
      <c r="A559" s="28">
        <v>7</v>
      </c>
      <c r="B559" s="52">
        <f>Table7[[#This Row],[Address ]]</f>
        <v>78</v>
      </c>
      <c r="C559" s="28" t="str">
        <f>Table7[[#This Row],[Street Name ]]</f>
        <v>Prestwick Gardens</v>
      </c>
      <c r="D559" s="28" t="str">
        <f>Table7[[#This Row],[City/Town]]</f>
        <v>Calgary</v>
      </c>
      <c r="E559" s="29"/>
      <c r="F559" s="53">
        <f>Table7[[#This Row],[Contract start date ]]</f>
        <v>46296</v>
      </c>
      <c r="G559" s="29"/>
      <c r="H559" s="29"/>
      <c r="I559" s="29"/>
      <c r="J559" s="28" t="s">
        <v>0</v>
      </c>
      <c r="K559" s="29"/>
      <c r="L559" s="28"/>
      <c r="M559" s="28"/>
    </row>
    <row r="560" spans="1:13" x14ac:dyDescent="0.35">
      <c r="A560" s="28">
        <v>7</v>
      </c>
      <c r="B560" s="52">
        <f>Table7[[#This Row],[Address ]]</f>
        <v>4037</v>
      </c>
      <c r="C560" s="28" t="str">
        <f>Table7[[#This Row],[Street Name ]]</f>
        <v>42 St NW</v>
      </c>
      <c r="D560" s="28" t="str">
        <f>Table7[[#This Row],[City/Town]]</f>
        <v>Calgary</v>
      </c>
      <c r="E560" s="29"/>
      <c r="F560" s="53">
        <f>Table7[[#This Row],[Contract start date ]]</f>
        <v>46296</v>
      </c>
      <c r="G560" s="29"/>
      <c r="H560" s="29"/>
      <c r="I560" s="29"/>
      <c r="J560" s="28" t="s">
        <v>0</v>
      </c>
      <c r="K560" s="29"/>
      <c r="L560" s="28"/>
      <c r="M560" s="28"/>
    </row>
    <row r="561" spans="1:13" x14ac:dyDescent="0.35">
      <c r="A561" s="28">
        <v>7</v>
      </c>
      <c r="B561" s="52">
        <f>Table7[[#This Row],[Address ]]</f>
        <v>1824</v>
      </c>
      <c r="C561" s="28" t="str">
        <f>Table7[[#This Row],[Street Name ]]</f>
        <v>11 Avenue SW</v>
      </c>
      <c r="D561" s="28" t="str">
        <f>Table7[[#This Row],[City/Town]]</f>
        <v>Calgary</v>
      </c>
      <c r="E561" s="29"/>
      <c r="F561" s="53">
        <f>Table7[[#This Row],[Contract start date ]]</f>
        <v>46296</v>
      </c>
      <c r="G561" s="29"/>
      <c r="H561" s="29"/>
      <c r="I561" s="29"/>
      <c r="J561" s="28" t="s">
        <v>0</v>
      </c>
      <c r="K561" s="29"/>
      <c r="L561" s="28"/>
      <c r="M561" s="28"/>
    </row>
    <row r="562" spans="1:13" x14ac:dyDescent="0.35">
      <c r="A562" s="28">
        <v>7</v>
      </c>
      <c r="B562" s="52">
        <f>Table7[[#This Row],[Address ]]</f>
        <v>5045</v>
      </c>
      <c r="C562" s="28" t="str">
        <f>Table7[[#This Row],[Street Name ]]</f>
        <v>Northlands Dr NW</v>
      </c>
      <c r="D562" s="28" t="str">
        <f>Table7[[#This Row],[City/Town]]</f>
        <v>Calgary</v>
      </c>
      <c r="E562" s="29"/>
      <c r="F562" s="53">
        <f>Table7[[#This Row],[Contract start date ]]</f>
        <v>46296</v>
      </c>
      <c r="G562" s="29"/>
      <c r="H562" s="29"/>
      <c r="I562" s="29"/>
      <c r="J562" s="28" t="s">
        <v>0</v>
      </c>
      <c r="K562" s="29"/>
      <c r="L562" s="28"/>
      <c r="M562" s="28"/>
    </row>
    <row r="563" spans="1:13" x14ac:dyDescent="0.35">
      <c r="A563" s="28">
        <v>7</v>
      </c>
      <c r="B563" s="52">
        <f>Table7[[#This Row],[Address ]]</f>
        <v>5055</v>
      </c>
      <c r="C563" s="28" t="str">
        <f>Table7[[#This Row],[Street Name ]]</f>
        <v>Northlands Dr NW</v>
      </c>
      <c r="D563" s="28" t="str">
        <f>Table7[[#This Row],[City/Town]]</f>
        <v>Calgary</v>
      </c>
      <c r="E563" s="29"/>
      <c r="F563" s="53">
        <f>Table7[[#This Row],[Contract start date ]]</f>
        <v>46296</v>
      </c>
      <c r="G563" s="29"/>
      <c r="H563" s="29"/>
      <c r="I563" s="29"/>
      <c r="J563" s="28" t="s">
        <v>0</v>
      </c>
      <c r="K563" s="29"/>
      <c r="L563" s="28"/>
      <c r="M563" s="28"/>
    </row>
    <row r="564" spans="1:13" x14ac:dyDescent="0.35">
      <c r="A564" s="28">
        <v>7</v>
      </c>
      <c r="B564" s="52">
        <f>Table7[[#This Row],[Address ]]</f>
        <v>90</v>
      </c>
      <c r="C564" s="28" t="str">
        <f>Table7[[#This Row],[Street Name ]]</f>
        <v>Arbour Lake Hill NW</v>
      </c>
      <c r="D564" s="28" t="str">
        <f>Table7[[#This Row],[City/Town]]</f>
        <v>Calgary</v>
      </c>
      <c r="E564" s="29"/>
      <c r="F564" s="53">
        <f>Table7[[#This Row],[Contract start date ]]</f>
        <v>46296</v>
      </c>
      <c r="G564" s="29"/>
      <c r="H564" s="29"/>
      <c r="I564" s="29"/>
      <c r="J564" s="28" t="s">
        <v>0</v>
      </c>
      <c r="K564" s="29"/>
      <c r="L564" s="28"/>
      <c r="M564" s="28"/>
    </row>
    <row r="565" spans="1:13" x14ac:dyDescent="0.35">
      <c r="A565" s="28">
        <v>7</v>
      </c>
      <c r="B565" s="52">
        <f>Table7[[#This Row],[Address ]]</f>
        <v>90</v>
      </c>
      <c r="C565" s="28" t="str">
        <f>Table7[[#This Row],[Street Name ]]</f>
        <v>Arbour Lake Hill NW</v>
      </c>
      <c r="D565" s="28" t="str">
        <f>Table7[[#This Row],[City/Town]]</f>
        <v>Calgary</v>
      </c>
      <c r="E565" s="29"/>
      <c r="F565" s="53">
        <f>Table7[[#This Row],[Contract start date ]]</f>
        <v>46296</v>
      </c>
      <c r="G565" s="29"/>
      <c r="H565" s="29"/>
      <c r="I565" s="29"/>
      <c r="J565" s="28" t="s">
        <v>0</v>
      </c>
      <c r="K565" s="29"/>
      <c r="L565" s="28"/>
      <c r="M565" s="28"/>
    </row>
    <row r="566" spans="1:13" x14ac:dyDescent="0.35">
      <c r="A566" s="28">
        <v>7</v>
      </c>
      <c r="B566" s="52">
        <f>Table7[[#This Row],[Address ]]</f>
        <v>90</v>
      </c>
      <c r="C566" s="28" t="str">
        <f>Table7[[#This Row],[Street Name ]]</f>
        <v>Arbour Lake Hill NW</v>
      </c>
      <c r="D566" s="28" t="str">
        <f>Table7[[#This Row],[City/Town]]</f>
        <v>Calgary</v>
      </c>
      <c r="E566" s="29"/>
      <c r="F566" s="53">
        <f>Table7[[#This Row],[Contract start date ]]</f>
        <v>46296</v>
      </c>
      <c r="G566" s="29"/>
      <c r="H566" s="29"/>
      <c r="I566" s="29"/>
      <c r="J566" s="28" t="s">
        <v>0</v>
      </c>
      <c r="K566" s="29"/>
      <c r="L566" s="28"/>
      <c r="M566" s="28"/>
    </row>
    <row r="567" spans="1:13" x14ac:dyDescent="0.35">
      <c r="A567" s="28">
        <v>7</v>
      </c>
      <c r="B567" s="52">
        <f>Table7[[#This Row],[Address ]]</f>
        <v>90</v>
      </c>
      <c r="C567" s="28" t="str">
        <f>Table7[[#This Row],[Street Name ]]</f>
        <v>Arbour Lake Hill NW</v>
      </c>
      <c r="D567" s="28" t="str">
        <f>Table7[[#This Row],[City/Town]]</f>
        <v>Calgary</v>
      </c>
      <c r="E567" s="29"/>
      <c r="F567" s="53">
        <f>Table7[[#This Row],[Contract start date ]]</f>
        <v>46296</v>
      </c>
      <c r="G567" s="29"/>
      <c r="H567" s="29"/>
      <c r="I567" s="29"/>
      <c r="J567" s="28" t="s">
        <v>0</v>
      </c>
      <c r="K567" s="29"/>
      <c r="L567" s="28"/>
      <c r="M567" s="28"/>
    </row>
    <row r="568" spans="1:13" x14ac:dyDescent="0.35">
      <c r="A568" s="28">
        <v>7</v>
      </c>
      <c r="B568" s="52">
        <f>Table7[[#This Row],[Address ]]</f>
        <v>1400</v>
      </c>
      <c r="C568" s="28" t="str">
        <f>Table7[[#This Row],[Street Name ]]</f>
        <v>Naa Drive SW</v>
      </c>
      <c r="D568" s="28" t="str">
        <f>Table7[[#This Row],[City/Town]]</f>
        <v>Calgary</v>
      </c>
      <c r="E568" s="29"/>
      <c r="F568" s="53">
        <f>Table7[[#This Row],[Contract start date ]]</f>
        <v>46296</v>
      </c>
      <c r="G568" s="29"/>
      <c r="H568" s="29"/>
      <c r="I568" s="29"/>
      <c r="J568" s="28" t="s">
        <v>0</v>
      </c>
      <c r="K568" s="29"/>
      <c r="L568" s="28"/>
      <c r="M568" s="28"/>
    </row>
    <row r="569" spans="1:13" x14ac:dyDescent="0.35">
      <c r="A569" s="28">
        <v>7</v>
      </c>
      <c r="B569" s="52">
        <f>Table7[[#This Row],[Address ]]</f>
        <v>1400</v>
      </c>
      <c r="C569" s="28" t="str">
        <f>Table7[[#This Row],[Street Name ]]</f>
        <v>Naa Drive SW</v>
      </c>
      <c r="D569" s="28" t="str">
        <f>Table7[[#This Row],[City/Town]]</f>
        <v>Calgary</v>
      </c>
      <c r="E569" s="29"/>
      <c r="F569" s="53">
        <f>Table7[[#This Row],[Contract start date ]]</f>
        <v>46296</v>
      </c>
      <c r="G569" s="29"/>
      <c r="H569" s="29"/>
      <c r="I569" s="29"/>
      <c r="J569" s="28" t="s">
        <v>0</v>
      </c>
      <c r="K569" s="29"/>
      <c r="L569" s="28"/>
      <c r="M569" s="28"/>
    </row>
    <row r="570" spans="1:13" x14ac:dyDescent="0.35">
      <c r="A570" s="28">
        <v>7</v>
      </c>
      <c r="B570" s="52">
        <f>Table7[[#This Row],[Address ]]</f>
        <v>18</v>
      </c>
      <c r="C570" s="28" t="str">
        <f>Table7[[#This Row],[Street Name ]]</f>
        <v>Canada Olympic Commons SW</v>
      </c>
      <c r="D570" s="28" t="str">
        <f>Table7[[#This Row],[City/Town]]</f>
        <v>Calgary</v>
      </c>
      <c r="E570" s="29"/>
      <c r="F570" s="53">
        <f>Table7[[#This Row],[Contract start date ]]</f>
        <v>46296</v>
      </c>
      <c r="G570" s="29"/>
      <c r="H570" s="29"/>
      <c r="I570" s="29"/>
      <c r="J570" s="28" t="s">
        <v>0</v>
      </c>
      <c r="K570" s="29"/>
      <c r="L570" s="28"/>
      <c r="M570" s="28"/>
    </row>
    <row r="571" spans="1:13" x14ac:dyDescent="0.35">
      <c r="A571" s="28">
        <v>7</v>
      </c>
      <c r="B571" s="52">
        <f>Table7[[#This Row],[Address ]]</f>
        <v>43</v>
      </c>
      <c r="C571" s="28" t="str">
        <f>Table7[[#This Row],[Street Name ]]</f>
        <v>Canada Olympic Commons SW</v>
      </c>
      <c r="D571" s="28" t="str">
        <f>Table7[[#This Row],[City/Town]]</f>
        <v>Calgary</v>
      </c>
      <c r="E571" s="29"/>
      <c r="F571" s="53">
        <f>Table7[[#This Row],[Contract start date ]]</f>
        <v>46296</v>
      </c>
      <c r="G571" s="29"/>
      <c r="H571" s="29"/>
      <c r="I571" s="29"/>
      <c r="J571" s="28" t="s">
        <v>0</v>
      </c>
      <c r="K571" s="29"/>
      <c r="L571" s="28"/>
      <c r="M571" s="28"/>
    </row>
    <row r="572" spans="1:13" x14ac:dyDescent="0.35">
      <c r="A572" s="28">
        <v>7</v>
      </c>
      <c r="B572" s="52">
        <f>Table7[[#This Row],[Address ]]</f>
        <v>50</v>
      </c>
      <c r="C572" s="28" t="str">
        <f>Table7[[#This Row],[Street Name ]]</f>
        <v>Canada Olympic Commons SW</v>
      </c>
      <c r="D572" s="28" t="str">
        <f>Table7[[#This Row],[City/Town]]</f>
        <v>Calgary</v>
      </c>
      <c r="E572" s="29"/>
      <c r="F572" s="53">
        <f>Table7[[#This Row],[Contract start date ]]</f>
        <v>46296</v>
      </c>
      <c r="G572" s="29"/>
      <c r="H572" s="29"/>
      <c r="I572" s="29"/>
      <c r="J572" s="28" t="s">
        <v>0</v>
      </c>
      <c r="K572" s="29"/>
      <c r="L572" s="28"/>
      <c r="M572" s="28"/>
    </row>
    <row r="573" spans="1:13" x14ac:dyDescent="0.35">
      <c r="A573" s="28">
        <v>7</v>
      </c>
      <c r="B573" s="52">
        <f>Table7[[#This Row],[Address ]]</f>
        <v>80</v>
      </c>
      <c r="C573" s="28" t="str">
        <f>Table7[[#This Row],[Street Name ]]</f>
        <v>Yarrow Landing SW</v>
      </c>
      <c r="D573" s="28" t="str">
        <f>Table7[[#This Row],[City/Town]]</f>
        <v>Calgary</v>
      </c>
      <c r="E573" s="29"/>
      <c r="F573" s="53">
        <f>Table7[[#This Row],[Contract start date ]]</f>
        <v>46296</v>
      </c>
      <c r="G573" s="29"/>
      <c r="H573" s="29"/>
      <c r="I573" s="29"/>
      <c r="J573" s="28" t="s">
        <v>0</v>
      </c>
      <c r="K573" s="29"/>
      <c r="L573" s="28"/>
      <c r="M573" s="28"/>
    </row>
    <row r="574" spans="1:13" x14ac:dyDescent="0.35">
      <c r="A574" s="28">
        <v>7</v>
      </c>
      <c r="B574" s="52">
        <f>Table7[[#This Row],[Address ]]</f>
        <v>70</v>
      </c>
      <c r="C574" s="28" t="str">
        <f>Table7[[#This Row],[Street Name ]]</f>
        <v>Yarrow Landing SW</v>
      </c>
      <c r="D574" s="28" t="str">
        <f>Table7[[#This Row],[City/Town]]</f>
        <v>Calgary</v>
      </c>
      <c r="E574" s="29"/>
      <c r="F574" s="53">
        <f>Table7[[#This Row],[Contract start date ]]</f>
        <v>46296</v>
      </c>
      <c r="G574" s="29"/>
      <c r="H574" s="29"/>
      <c r="I574" s="29"/>
      <c r="J574" s="28" t="s">
        <v>0</v>
      </c>
      <c r="K574" s="29"/>
      <c r="L574" s="28"/>
      <c r="M574" s="28"/>
    </row>
    <row r="575" spans="1:13" x14ac:dyDescent="0.35">
      <c r="A575" s="28">
        <v>7</v>
      </c>
      <c r="B575" s="52">
        <f>Table7[[#This Row],[Address ]]</f>
        <v>60</v>
      </c>
      <c r="C575" s="28" t="str">
        <f>Table7[[#This Row],[Street Name ]]</f>
        <v>Yarrow Landing SW</v>
      </c>
      <c r="D575" s="28" t="str">
        <f>Table7[[#This Row],[City/Town]]</f>
        <v>Calgary</v>
      </c>
      <c r="E575" s="29"/>
      <c r="F575" s="53">
        <f>Table7[[#This Row],[Contract start date ]]</f>
        <v>46296</v>
      </c>
      <c r="G575" s="29"/>
      <c r="H575" s="29"/>
      <c r="I575" s="29"/>
      <c r="J575" s="28" t="s">
        <v>0</v>
      </c>
      <c r="K575" s="29"/>
      <c r="L575" s="28"/>
      <c r="M575" s="28"/>
    </row>
    <row r="576" spans="1:13" x14ac:dyDescent="0.35">
      <c r="A576" s="28">
        <v>7</v>
      </c>
      <c r="B576" s="52">
        <f>Table7[[#This Row],[Address ]]</f>
        <v>1815</v>
      </c>
      <c r="C576" s="28" t="str">
        <f>Table7[[#This Row],[Street Name ]]</f>
        <v>26 Avenue SE</v>
      </c>
      <c r="D576" s="28" t="str">
        <f>Table7[[#This Row],[City/Town]]</f>
        <v>Calgary</v>
      </c>
      <c r="E576" s="29"/>
      <c r="F576" s="53">
        <f>Table7[[#This Row],[Contract start date ]]</f>
        <v>46296</v>
      </c>
      <c r="G576" s="29"/>
      <c r="H576" s="29"/>
      <c r="I576" s="29"/>
      <c r="J576" s="28" t="s">
        <v>0</v>
      </c>
      <c r="K576" s="29"/>
      <c r="L576" s="28"/>
      <c r="M576" s="28"/>
    </row>
    <row r="577" spans="1:13" x14ac:dyDescent="0.35">
      <c r="A577" s="28">
        <v>7</v>
      </c>
      <c r="B577" s="52">
        <f>Table7[[#This Row],[Address ]]</f>
        <v>1730</v>
      </c>
      <c r="C577" s="28" t="str">
        <f>Table7[[#This Row],[Street Name ]]</f>
        <v>7th Street SW</v>
      </c>
      <c r="D577" s="28" t="str">
        <f>Table7[[#This Row],[City/Town]]</f>
        <v>Calgary</v>
      </c>
      <c r="E577" s="29"/>
      <c r="F577" s="53">
        <f>Table7[[#This Row],[Contract start date ]]</f>
        <v>46296</v>
      </c>
      <c r="G577" s="29"/>
      <c r="H577" s="29"/>
      <c r="I577" s="29"/>
      <c r="J577" s="28" t="s">
        <v>0</v>
      </c>
      <c r="K577" s="29"/>
      <c r="L577" s="28"/>
      <c r="M577" s="28"/>
    </row>
    <row r="578" spans="1:13" x14ac:dyDescent="0.35">
      <c r="A578" s="28">
        <v>7</v>
      </c>
      <c r="B578" s="52" t="str">
        <f>Table7[[#This Row],[Address ]]</f>
        <v>163-239</v>
      </c>
      <c r="C578" s="28" t="str">
        <f>Table7[[#This Row],[Street Name ]]</f>
        <v>Ypres Green SW</v>
      </c>
      <c r="D578" s="28" t="str">
        <f>Table7[[#This Row],[City/Town]]</f>
        <v>Calgary</v>
      </c>
      <c r="E578" s="29"/>
      <c r="F578" s="53">
        <f>Table7[[#This Row],[Contract start date ]]</f>
        <v>46296</v>
      </c>
      <c r="G578" s="29"/>
      <c r="H578" s="29"/>
      <c r="I578" s="29"/>
      <c r="J578" s="28" t="s">
        <v>0</v>
      </c>
      <c r="K578" s="29"/>
      <c r="L578" s="28"/>
      <c r="M578" s="28"/>
    </row>
    <row r="579" spans="1:13" x14ac:dyDescent="0.35">
      <c r="A579" s="28">
        <v>7</v>
      </c>
      <c r="B579" s="52" t="str">
        <f>Table7[[#This Row],[Address ]]</f>
        <v>4111-4123</v>
      </c>
      <c r="C579" s="28" t="str">
        <f>Table7[[#This Row],[Street Name ]]</f>
        <v xml:space="preserve">Garrison Blvd SW </v>
      </c>
      <c r="D579" s="28" t="str">
        <f>Table7[[#This Row],[City/Town]]</f>
        <v>Calgary</v>
      </c>
      <c r="E579" s="29"/>
      <c r="F579" s="53">
        <f>Table7[[#This Row],[Contract start date ]]</f>
        <v>46296</v>
      </c>
      <c r="G579" s="29"/>
      <c r="H579" s="29"/>
      <c r="I579" s="29"/>
      <c r="J579" s="28" t="s">
        <v>0</v>
      </c>
      <c r="K579" s="29"/>
      <c r="L579" s="28"/>
      <c r="M579" s="28"/>
    </row>
    <row r="580" spans="1:13" x14ac:dyDescent="0.35">
      <c r="A580" s="28">
        <v>7</v>
      </c>
      <c r="B580" s="52">
        <f>Table7[[#This Row],[Address ]]</f>
        <v>3500</v>
      </c>
      <c r="C580" s="28" t="str">
        <f>Table7[[#This Row],[Street Name ]]</f>
        <v>Varsity Drive NW</v>
      </c>
      <c r="D580" s="28" t="str">
        <f>Table7[[#This Row],[City/Town]]</f>
        <v>Calgary</v>
      </c>
      <c r="E580" s="29"/>
      <c r="F580" s="53">
        <f>Table7[[#This Row],[Contract start date ]]</f>
        <v>46296</v>
      </c>
      <c r="G580" s="29"/>
      <c r="H580" s="29"/>
      <c r="I580" s="29"/>
      <c r="J580" s="28" t="s">
        <v>0</v>
      </c>
      <c r="K580" s="29"/>
      <c r="L580" s="28"/>
      <c r="M580" s="28"/>
    </row>
    <row r="581" spans="1:13" x14ac:dyDescent="0.35">
      <c r="A581" s="28">
        <v>7</v>
      </c>
      <c r="B581" s="52" t="str">
        <f>Table7[[#This Row],[Address ]]</f>
        <v>1101-2412</v>
      </c>
      <c r="C581" s="28" t="str">
        <f>Table7[[#This Row],[Street Name ]]</f>
        <v>Millrise Point SW</v>
      </c>
      <c r="D581" s="28" t="str">
        <f>Table7[[#This Row],[City/Town]]</f>
        <v>Calgary</v>
      </c>
      <c r="E581" s="29"/>
      <c r="F581" s="53">
        <f>Table7[[#This Row],[Contract start date ]]</f>
        <v>46296</v>
      </c>
      <c r="G581" s="29"/>
      <c r="H581" s="29"/>
      <c r="I581" s="29"/>
      <c r="J581" s="28" t="s">
        <v>0</v>
      </c>
      <c r="K581" s="29"/>
      <c r="L581" s="28"/>
      <c r="M581" s="28"/>
    </row>
    <row r="582" spans="1:13" x14ac:dyDescent="0.35">
      <c r="A582" s="28">
        <v>7</v>
      </c>
      <c r="B582" s="52">
        <f>Table7[[#This Row],[Address ]]</f>
        <v>5790</v>
      </c>
      <c r="C582" s="28" t="str">
        <f>Table7[[#This Row],[Street Name ]]</f>
        <v>Patina Drive SW</v>
      </c>
      <c r="D582" s="28" t="str">
        <f>Table7[[#This Row],[City/Town]]</f>
        <v>Calgary</v>
      </c>
      <c r="E582" s="29"/>
      <c r="F582" s="53">
        <f>Table7[[#This Row],[Contract start date ]]</f>
        <v>46296</v>
      </c>
      <c r="G582" s="29"/>
      <c r="H582" s="29"/>
      <c r="I582" s="29"/>
      <c r="J582" s="28" t="s">
        <v>0</v>
      </c>
      <c r="K582" s="29"/>
      <c r="L582" s="28"/>
      <c r="M582" s="28"/>
    </row>
    <row r="583" spans="1:13" x14ac:dyDescent="0.35">
      <c r="A583" s="28">
        <v>7</v>
      </c>
      <c r="B583" s="52">
        <f>Table7[[#This Row],[Address ]]</f>
        <v>5616</v>
      </c>
      <c r="C583" s="28" t="str">
        <f>Table7[[#This Row],[Street Name ]]</f>
        <v>14 Avenue SW</v>
      </c>
      <c r="D583" s="28" t="str">
        <f>Table7[[#This Row],[City/Town]]</f>
        <v>Calgary</v>
      </c>
      <c r="E583" s="29"/>
      <c r="F583" s="53">
        <f>Table7[[#This Row],[Contract start date ]]</f>
        <v>46296</v>
      </c>
      <c r="G583" s="29"/>
      <c r="H583" s="29"/>
      <c r="I583" s="29"/>
      <c r="J583" s="28" t="s">
        <v>0</v>
      </c>
      <c r="K583" s="29"/>
      <c r="L583" s="28"/>
      <c r="M583" s="28"/>
    </row>
    <row r="584" spans="1:13" x14ac:dyDescent="0.35">
      <c r="A584" s="28">
        <v>7</v>
      </c>
      <c r="B584" s="52">
        <f>Table7[[#This Row],[Address ]]</f>
        <v>228</v>
      </c>
      <c r="C584" s="28" t="str">
        <f>Table7[[#This Row],[Street Name ]]</f>
        <v>Theodore Place NW</v>
      </c>
      <c r="D584" s="28" t="str">
        <f>Table7[[#This Row],[City/Town]]</f>
        <v>Calgary</v>
      </c>
      <c r="E584" s="29"/>
      <c r="F584" s="53">
        <f>Table7[[#This Row],[Contract start date ]]</f>
        <v>46296</v>
      </c>
      <c r="G584" s="29"/>
      <c r="H584" s="29"/>
      <c r="I584" s="29"/>
      <c r="J584" s="28" t="s">
        <v>0</v>
      </c>
      <c r="K584" s="29"/>
      <c r="L584" s="28"/>
      <c r="M584" s="28"/>
    </row>
    <row r="585" spans="1:13" x14ac:dyDescent="0.35">
      <c r="A585" s="28">
        <v>7</v>
      </c>
      <c r="B585" s="52" t="str">
        <f>Table7[[#This Row],[Address ]]</f>
        <v>102-336</v>
      </c>
      <c r="C585" s="28" t="str">
        <f>Table7[[#This Row],[Street Name ]]</f>
        <v>Garrison Square SW</v>
      </c>
      <c r="D585" s="28" t="str">
        <f>Table7[[#This Row],[City/Town]]</f>
        <v>Calgary</v>
      </c>
      <c r="E585" s="29"/>
      <c r="F585" s="53">
        <f>Table7[[#This Row],[Contract start date ]]</f>
        <v>46296</v>
      </c>
      <c r="G585" s="29"/>
      <c r="H585" s="29"/>
      <c r="I585" s="29"/>
      <c r="J585" s="28" t="s">
        <v>0</v>
      </c>
      <c r="K585" s="29"/>
      <c r="L585" s="28"/>
      <c r="M585" s="28"/>
    </row>
    <row r="586" spans="1:13" x14ac:dyDescent="0.35">
      <c r="A586" s="28">
        <v>7</v>
      </c>
      <c r="B586" s="52" t="str">
        <f>Table7[[#This Row],[Address ]]</f>
        <v>402-634</v>
      </c>
      <c r="C586" s="28" t="str">
        <f>Table7[[#This Row],[Street Name ]]</f>
        <v>Garrison Square SW</v>
      </c>
      <c r="D586" s="28" t="str">
        <f>Table7[[#This Row],[City/Town]]</f>
        <v>Calgary</v>
      </c>
      <c r="E586" s="29"/>
      <c r="F586" s="53">
        <f>Table7[[#This Row],[Contract start date ]]</f>
        <v>46296</v>
      </c>
      <c r="G586" s="29"/>
      <c r="H586" s="29"/>
      <c r="I586" s="29"/>
      <c r="J586" s="28" t="s">
        <v>0</v>
      </c>
      <c r="K586" s="29"/>
      <c r="L586" s="28"/>
      <c r="M586" s="28"/>
    </row>
    <row r="587" spans="1:13" x14ac:dyDescent="0.35">
      <c r="A587" s="28">
        <v>7</v>
      </c>
      <c r="B587" s="52">
        <f>Table7[[#This Row],[Address ]]</f>
        <v>7900</v>
      </c>
      <c r="C587" s="28" t="str">
        <f>Table7[[#This Row],[Street Name ]]</f>
        <v>Silver Springs Road</v>
      </c>
      <c r="D587" s="28" t="str">
        <f>Table7[[#This Row],[City/Town]]</f>
        <v>Calgary</v>
      </c>
      <c r="E587" s="29"/>
      <c r="F587" s="53">
        <f>Table7[[#This Row],[Contract start date ]]</f>
        <v>46296</v>
      </c>
      <c r="G587" s="29"/>
      <c r="H587" s="29"/>
      <c r="I587" s="29"/>
      <c r="J587" s="28" t="s">
        <v>0</v>
      </c>
      <c r="K587" s="29"/>
      <c r="L587" s="28"/>
      <c r="M587" s="28"/>
    </row>
    <row r="588" spans="1:13" x14ac:dyDescent="0.35">
      <c r="A588" s="28">
        <v>7</v>
      </c>
      <c r="B588" s="52">
        <f>Table7[[#This Row],[Address ]]</f>
        <v>12</v>
      </c>
      <c r="C588" s="28" t="str">
        <f>Table7[[#This Row],[Street Name ]]</f>
        <v>Templewood Drive SE</v>
      </c>
      <c r="D588" s="28" t="str">
        <f>Table7[[#This Row],[City/Town]]</f>
        <v>Calgary</v>
      </c>
      <c r="E588" s="29"/>
      <c r="F588" s="53">
        <f>Table7[[#This Row],[Contract start date ]]</f>
        <v>46296</v>
      </c>
      <c r="G588" s="29"/>
      <c r="H588" s="29"/>
      <c r="I588" s="29"/>
      <c r="J588" s="28" t="s">
        <v>0</v>
      </c>
      <c r="K588" s="29"/>
      <c r="L588" s="28"/>
      <c r="M588" s="28"/>
    </row>
    <row r="589" spans="1:13" x14ac:dyDescent="0.35">
      <c r="A589" s="28">
        <v>7</v>
      </c>
      <c r="B589" s="52" t="str">
        <f>Table7[[#This Row],[Address ]]</f>
        <v>5810, units 3-106</v>
      </c>
      <c r="C589" s="28" t="str">
        <f>Table7[[#This Row],[Street Name ]]</f>
        <v>Patina Drive SW</v>
      </c>
      <c r="D589" s="28" t="str">
        <f>Table7[[#This Row],[City/Town]]</f>
        <v>Calgary</v>
      </c>
      <c r="E589" s="29"/>
      <c r="F589" s="53">
        <f>Table7[[#This Row],[Contract start date ]]</f>
        <v>46296</v>
      </c>
      <c r="G589" s="29"/>
      <c r="H589" s="29"/>
      <c r="I589" s="29"/>
      <c r="J589" s="28" t="s">
        <v>0</v>
      </c>
      <c r="K589" s="29"/>
      <c r="L589" s="28"/>
      <c r="M589" s="28"/>
    </row>
    <row r="590" spans="1:13" x14ac:dyDescent="0.35">
      <c r="A590" s="28">
        <v>7</v>
      </c>
      <c r="B590" s="52" t="str">
        <f>Table7[[#This Row],[Address ]]</f>
        <v>3-39</v>
      </c>
      <c r="C590" s="28" t="str">
        <f>Table7[[#This Row],[Street Name ]]</f>
        <v>Varsity Estates Park NW</v>
      </c>
      <c r="D590" s="28" t="str">
        <f>Table7[[#This Row],[City/Town]]</f>
        <v>Calgary</v>
      </c>
      <c r="E590" s="29"/>
      <c r="F590" s="53">
        <f>Table7[[#This Row],[Contract start date ]]</f>
        <v>46296</v>
      </c>
      <c r="G590" s="29"/>
      <c r="H590" s="29"/>
      <c r="I590" s="29"/>
      <c r="J590" s="28" t="s">
        <v>0</v>
      </c>
      <c r="K590" s="29"/>
      <c r="L590" s="28"/>
      <c r="M590" s="28"/>
    </row>
    <row r="591" spans="1:13" x14ac:dyDescent="0.35">
      <c r="A591" s="28">
        <v>7</v>
      </c>
      <c r="B591" s="52" t="str">
        <f>Table7[[#This Row],[Address ]]</f>
        <v>8-93</v>
      </c>
      <c r="C591" s="28" t="str">
        <f>Table7[[#This Row],[Street Name ]]</f>
        <v>West Springs Lane SW</v>
      </c>
      <c r="D591" s="28" t="str">
        <f>Table7[[#This Row],[City/Town]]</f>
        <v>Calgary</v>
      </c>
      <c r="E591" s="29"/>
      <c r="F591" s="53">
        <f>Table7[[#This Row],[Contract start date ]]</f>
        <v>46296</v>
      </c>
      <c r="G591" s="29"/>
      <c r="H591" s="29"/>
      <c r="I591" s="29"/>
      <c r="J591" s="28" t="s">
        <v>0</v>
      </c>
      <c r="K591" s="29"/>
      <c r="L591" s="28"/>
      <c r="M591" s="28"/>
    </row>
    <row r="592" spans="1:13" x14ac:dyDescent="0.35">
      <c r="A592" s="28">
        <v>7</v>
      </c>
      <c r="B592" s="52" t="str">
        <f>Table7[[#This Row],[Address ]]</f>
        <v>102-180</v>
      </c>
      <c r="C592" s="28" t="str">
        <f>Table7[[#This Row],[Street Name ]]</f>
        <v>West Springs Rd SW</v>
      </c>
      <c r="D592" s="28" t="str">
        <f>Table7[[#This Row],[City/Town]]</f>
        <v>Calgary</v>
      </c>
      <c r="E592" s="29"/>
      <c r="F592" s="53">
        <f>Table7[[#This Row],[Contract start date ]]</f>
        <v>46296</v>
      </c>
      <c r="G592" s="29"/>
      <c r="H592" s="29"/>
      <c r="I592" s="29"/>
      <c r="J592" s="28" t="s">
        <v>0</v>
      </c>
      <c r="K592" s="29"/>
      <c r="L592" s="28"/>
      <c r="M592" s="28"/>
    </row>
    <row r="593" spans="1:13" x14ac:dyDescent="0.35">
      <c r="A593" s="28">
        <v>7</v>
      </c>
      <c r="B593" s="52" t="str">
        <f>Table7[[#This Row],[Address ]]</f>
        <v>740-786</v>
      </c>
      <c r="C593" s="28" t="str">
        <f>Table7[[#This Row],[Street Name ]]</f>
        <v>73 Street SW</v>
      </c>
      <c r="D593" s="28" t="str">
        <f>Table7[[#This Row],[City/Town]]</f>
        <v>Calgary</v>
      </c>
      <c r="E593" s="29"/>
      <c r="F593" s="53">
        <f>Table7[[#This Row],[Contract start date ]]</f>
        <v>46296</v>
      </c>
      <c r="G593" s="29"/>
      <c r="H593" s="29"/>
      <c r="I593" s="29"/>
      <c r="J593" s="28" t="s">
        <v>0</v>
      </c>
      <c r="K593" s="29"/>
      <c r="L593" s="28"/>
      <c r="M593" s="28"/>
    </row>
    <row r="594" spans="1:13" x14ac:dyDescent="0.35">
      <c r="A594" s="28">
        <v>7</v>
      </c>
      <c r="B594" s="52">
        <f>Table7[[#This Row],[Address ]]</f>
        <v>1</v>
      </c>
      <c r="C594" s="28" t="str">
        <f>Table7[[#This Row],[Street Name ]]</f>
        <v>Bermuda Lane NW</v>
      </c>
      <c r="D594" s="28" t="str">
        <f>Table7[[#This Row],[City/Town]]</f>
        <v>Calgary</v>
      </c>
      <c r="E594" s="29"/>
      <c r="F594" s="53">
        <f>Table7[[#This Row],[Contract start date ]]</f>
        <v>46296</v>
      </c>
      <c r="G594" s="29"/>
      <c r="H594" s="29"/>
      <c r="I594" s="29"/>
      <c r="J594" s="28" t="s">
        <v>0</v>
      </c>
      <c r="K594" s="29"/>
      <c r="L594" s="28"/>
      <c r="M594" s="28"/>
    </row>
    <row r="595" spans="1:13" x14ac:dyDescent="0.35">
      <c r="A595" s="28">
        <v>7</v>
      </c>
      <c r="B595" s="52">
        <f>Table7[[#This Row],[Address ]]</f>
        <v>495</v>
      </c>
      <c r="C595" s="28" t="str">
        <f>Table7[[#This Row],[Street Name ]]</f>
        <v>78 Avenue SW</v>
      </c>
      <c r="D595" s="28" t="str">
        <f>Table7[[#This Row],[City/Town]]</f>
        <v>Calgary</v>
      </c>
      <c r="E595" s="29"/>
      <c r="F595" s="53">
        <f>Table7[[#This Row],[Contract start date ]]</f>
        <v>46296</v>
      </c>
      <c r="G595" s="29"/>
      <c r="H595" s="29"/>
      <c r="I595" s="29"/>
      <c r="J595" s="28" t="s">
        <v>0</v>
      </c>
      <c r="K595" s="29"/>
      <c r="L595" s="28"/>
      <c r="M595" s="28"/>
    </row>
    <row r="596" spans="1:13" x14ac:dyDescent="0.35">
      <c r="A596" s="28">
        <v>7</v>
      </c>
      <c r="B596" s="52">
        <f>Table7[[#This Row],[Address ]]</f>
        <v>659</v>
      </c>
      <c r="C596" s="28" t="str">
        <f>Table7[[#This Row],[Street Name ]]</f>
        <v>4 Avenue NE</v>
      </c>
      <c r="D596" s="28" t="str">
        <f>Table7[[#This Row],[City/Town]]</f>
        <v>Calgary</v>
      </c>
      <c r="E596" s="29"/>
      <c r="F596" s="53">
        <f>Table7[[#This Row],[Contract start date ]]</f>
        <v>46296</v>
      </c>
      <c r="G596" s="29"/>
      <c r="H596" s="29"/>
      <c r="I596" s="29"/>
      <c r="J596" s="28" t="s">
        <v>0</v>
      </c>
      <c r="K596" s="29"/>
      <c r="L596" s="28"/>
      <c r="M596" s="28"/>
    </row>
    <row r="597" spans="1:13" x14ac:dyDescent="0.35">
      <c r="A597" s="28">
        <v>7</v>
      </c>
      <c r="B597" s="52">
        <f>Table7[[#This Row],[Address ]]</f>
        <v>2</v>
      </c>
      <c r="C597" s="28" t="str">
        <f>Table7[[#This Row],[Street Name ]]</f>
        <v>Harvest Lake Villas NE</v>
      </c>
      <c r="D597" s="28" t="str">
        <f>Table7[[#This Row],[City/Town]]</f>
        <v>Calgary</v>
      </c>
      <c r="E597" s="29"/>
      <c r="F597" s="53">
        <f>Table7[[#This Row],[Contract start date ]]</f>
        <v>46296</v>
      </c>
      <c r="G597" s="29"/>
      <c r="H597" s="29"/>
      <c r="I597" s="29"/>
      <c r="J597" s="28" t="s">
        <v>0</v>
      </c>
      <c r="K597" s="29"/>
      <c r="L597" s="28"/>
      <c r="M597" s="28"/>
    </row>
    <row r="598" spans="1:13" x14ac:dyDescent="0.35">
      <c r="A598" s="28">
        <v>7</v>
      </c>
      <c r="B598" s="52">
        <f>Table7[[#This Row],[Address ]]</f>
        <v>626</v>
      </c>
      <c r="C598" s="28" t="str">
        <f>Table7[[#This Row],[Street Name ]]</f>
        <v>2 Avenue NE</v>
      </c>
      <c r="D598" s="28" t="str">
        <f>Table7[[#This Row],[City/Town]]</f>
        <v>Calgary</v>
      </c>
      <c r="E598" s="29"/>
      <c r="F598" s="53">
        <f>Table7[[#This Row],[Contract start date ]]</f>
        <v>46296</v>
      </c>
      <c r="G598" s="29"/>
      <c r="H598" s="29"/>
      <c r="I598" s="29"/>
      <c r="J598" s="28" t="s">
        <v>0</v>
      </c>
      <c r="K598" s="29"/>
      <c r="L598" s="28"/>
      <c r="M598" s="28"/>
    </row>
    <row r="599" spans="1:13" x14ac:dyDescent="0.35">
      <c r="A599" s="28">
        <v>7</v>
      </c>
      <c r="B599" s="52" t="str">
        <f>Table7[[#This Row],[Address ]]</f>
        <v>7-95</v>
      </c>
      <c r="C599" s="28" t="str">
        <f>Table7[[#This Row],[Street Name ]]</f>
        <v>Westbury Coach Manor</v>
      </c>
      <c r="D599" s="28" t="str">
        <f>Table7[[#This Row],[City/Town]]</f>
        <v>Calgary</v>
      </c>
      <c r="E599" s="29"/>
      <c r="F599" s="53">
        <f>Table7[[#This Row],[Contract start date ]]</f>
        <v>46296</v>
      </c>
      <c r="G599" s="29"/>
      <c r="H599" s="29"/>
      <c r="I599" s="29"/>
      <c r="J599" s="28" t="s">
        <v>0</v>
      </c>
      <c r="K599" s="29"/>
      <c r="L599" s="28"/>
      <c r="M599" s="28"/>
    </row>
    <row r="600" spans="1:13" x14ac:dyDescent="0.35">
      <c r="A600" s="28">
        <v>7</v>
      </c>
      <c r="B600" s="52" t="str">
        <f>Table7[[#This Row],[Address ]]</f>
        <v>1-8, 35, 43, 51, 59, 67</v>
      </c>
      <c r="C600" s="28" t="str">
        <f>Table7[[#This Row],[Street Name ]]</f>
        <v>Westbury Coach Manor</v>
      </c>
      <c r="D600" s="28" t="str">
        <f>Table7[[#This Row],[City/Town]]</f>
        <v>Calgary</v>
      </c>
      <c r="E600" s="29"/>
      <c r="F600" s="53">
        <f>Table7[[#This Row],[Contract start date ]]</f>
        <v>46296</v>
      </c>
      <c r="G600" s="29"/>
      <c r="H600" s="29"/>
      <c r="I600" s="29"/>
      <c r="J600" s="28" t="s">
        <v>0</v>
      </c>
      <c r="K600" s="29"/>
      <c r="L600" s="28"/>
      <c r="M600" s="28"/>
    </row>
    <row r="601" spans="1:13" x14ac:dyDescent="0.35">
      <c r="A601" s="28">
        <v>7</v>
      </c>
      <c r="B601" s="52" t="str">
        <f>Table7[[#This Row],[Address ]]</f>
        <v>146-170</v>
      </c>
      <c r="C601" s="28" t="str">
        <f>Table7[[#This Row],[Street Name ]]</f>
        <v>Westbury Coach Manor</v>
      </c>
      <c r="D601" s="28" t="str">
        <f>Table7[[#This Row],[City/Town]]</f>
        <v>Calgary</v>
      </c>
      <c r="E601" s="29"/>
      <c r="F601" s="53">
        <f>Table7[[#This Row],[Contract start date ]]</f>
        <v>46296</v>
      </c>
      <c r="G601" s="29"/>
      <c r="H601" s="29"/>
      <c r="I601" s="29"/>
      <c r="J601" s="28" t="s">
        <v>0</v>
      </c>
      <c r="K601" s="29"/>
      <c r="L601" s="28"/>
      <c r="M601" s="28"/>
    </row>
    <row r="602" spans="1:13" x14ac:dyDescent="0.35">
      <c r="A602" s="28">
        <v>7</v>
      </c>
      <c r="B602" s="52">
        <f>Table7[[#This Row],[Address ]]</f>
        <v>120</v>
      </c>
      <c r="C602" s="28" t="str">
        <f>Table7[[#This Row],[Street Name ]]</f>
        <v xml:space="preserve"> 15 Ave SW, T2R 0P5</v>
      </c>
      <c r="D602" s="28" t="str">
        <f>Table7[[#This Row],[City/Town]]</f>
        <v>Calgary</v>
      </c>
      <c r="E602" s="29"/>
      <c r="F602" s="53">
        <f>Table7[[#This Row],[Contract start date ]]</f>
        <v>46356</v>
      </c>
      <c r="G602" s="29"/>
      <c r="H602" s="29"/>
      <c r="I602" s="29"/>
      <c r="J602" s="28" t="s">
        <v>0</v>
      </c>
      <c r="K602" s="29"/>
      <c r="L602" s="28"/>
      <c r="M602" s="28"/>
    </row>
    <row r="603" spans="1:13" x14ac:dyDescent="0.35">
      <c r="A603" s="28">
        <v>7</v>
      </c>
      <c r="B603" s="52">
        <f>Table7[[#This Row],[Address ]]</f>
        <v>4628</v>
      </c>
      <c r="C603" s="28" t="str">
        <f>Table7[[#This Row],[Street Name ]]</f>
        <v xml:space="preserve"> 73 St NW, T3B 2M4 </v>
      </c>
      <c r="D603" s="28" t="str">
        <f>Table7[[#This Row],[City/Town]]</f>
        <v>Calgary</v>
      </c>
      <c r="E603" s="29"/>
      <c r="F603" s="53">
        <f>Table7[[#This Row],[Contract start date ]]</f>
        <v>46312</v>
      </c>
      <c r="G603" s="29"/>
      <c r="H603" s="29"/>
      <c r="I603" s="29"/>
      <c r="J603" s="28" t="s">
        <v>0</v>
      </c>
      <c r="K603" s="29"/>
      <c r="L603" s="28"/>
      <c r="M603" s="28"/>
    </row>
    <row r="604" spans="1:13" x14ac:dyDescent="0.35">
      <c r="A604" s="28">
        <v>7</v>
      </c>
      <c r="B604" s="52">
        <f>Table7[[#This Row],[Address ]]</f>
        <v>99</v>
      </c>
      <c r="C604" s="28" t="str">
        <f>Table7[[#This Row],[Street Name ]]</f>
        <v>Copperstone Park SE, T2Z 5C9</v>
      </c>
      <c r="D604" s="28" t="str">
        <f>Table7[[#This Row],[City/Town]]</f>
        <v>Calgary</v>
      </c>
      <c r="E604" s="29"/>
      <c r="F604" s="53">
        <f>Table7[[#This Row],[Contract start date ]]</f>
        <v>46600</v>
      </c>
      <c r="G604" s="29"/>
      <c r="H604" s="29"/>
      <c r="I604" s="29"/>
      <c r="J604" s="28" t="s">
        <v>0</v>
      </c>
      <c r="K604" s="29"/>
      <c r="L604" s="28"/>
      <c r="M604" s="28"/>
    </row>
    <row r="605" spans="1:13" x14ac:dyDescent="0.35">
      <c r="A605" s="28">
        <v>7</v>
      </c>
      <c r="B605" s="52">
        <f>Table7[[#This Row],[Address ]]</f>
        <v>333</v>
      </c>
      <c r="C605" s="28" t="str">
        <f>Table7[[#This Row],[Street Name ]]</f>
        <v>22ND AVE SW, T2S 0H3</v>
      </c>
      <c r="D605" s="28" t="str">
        <f>Table7[[#This Row],[City/Town]]</f>
        <v>Calgary</v>
      </c>
      <c r="E605" s="29"/>
      <c r="F605" s="53">
        <f>Table7[[#This Row],[Contract start date ]]</f>
        <v>46631</v>
      </c>
      <c r="G605" s="29"/>
      <c r="H605" s="29"/>
      <c r="I605" s="29"/>
      <c r="J605" s="28" t="s">
        <v>0</v>
      </c>
      <c r="K605" s="29"/>
      <c r="L605" s="28"/>
      <c r="M605" s="28"/>
    </row>
    <row r="606" spans="1:13" x14ac:dyDescent="0.35">
      <c r="A606" s="28">
        <v>7</v>
      </c>
      <c r="B606" s="52">
        <f>Table7[[#This Row],[Address ]]</f>
        <v>2420</v>
      </c>
      <c r="C606" s="28" t="str">
        <f>Table7[[#This Row],[Street Name ]]</f>
        <v xml:space="preserve"> 34 Ave SW, T2T 2C8</v>
      </c>
      <c r="D606" s="28" t="str">
        <f>Table7[[#This Row],[City/Town]]</f>
        <v>Calgary</v>
      </c>
      <c r="E606" s="29"/>
      <c r="F606" s="53">
        <f>Table7[[#This Row],[Contract start date ]]</f>
        <v>46331</v>
      </c>
      <c r="G606" s="29"/>
      <c r="H606" s="29"/>
      <c r="I606" s="29"/>
      <c r="J606" s="28" t="s">
        <v>0</v>
      </c>
      <c r="K606" s="29"/>
      <c r="L606" s="28"/>
      <c r="M606" s="28"/>
    </row>
    <row r="607" spans="1:13" x14ac:dyDescent="0.35">
      <c r="A607" s="28">
        <v>7</v>
      </c>
      <c r="B607" s="52">
        <f>Table7[[#This Row],[Address ]]</f>
        <v>1010</v>
      </c>
      <c r="C607" s="28" t="str">
        <f>Table7[[#This Row],[Street Name ]]</f>
        <v>6 Street SW</v>
      </c>
      <c r="D607" s="28" t="str">
        <f>Table7[[#This Row],[City/Town]]</f>
        <v>Calgary</v>
      </c>
      <c r="E607" s="29"/>
      <c r="F607" s="53">
        <f>Table7[[#This Row],[Contract start date ]]</f>
        <v>46296</v>
      </c>
      <c r="G607" s="29"/>
      <c r="H607" s="29"/>
      <c r="I607" s="29"/>
      <c r="J607" s="28" t="s">
        <v>0</v>
      </c>
      <c r="K607" s="29"/>
      <c r="L607" s="28"/>
      <c r="M607" s="28"/>
    </row>
    <row r="608" spans="1:13" x14ac:dyDescent="0.35">
      <c r="A608" s="28">
        <v>7</v>
      </c>
      <c r="B608" s="52">
        <f>Table7[[#This Row],[Address ]]</f>
        <v>433</v>
      </c>
      <c r="C608" s="28" t="str">
        <f>Table7[[#This Row],[Street Name ]]</f>
        <v>11 Ave SE</v>
      </c>
      <c r="D608" s="28" t="str">
        <f>Table7[[#This Row],[City/Town]]</f>
        <v>Calgary</v>
      </c>
      <c r="E608" s="29"/>
      <c r="F608" s="53">
        <f>Table7[[#This Row],[Contract start date ]]</f>
        <v>46296</v>
      </c>
      <c r="G608" s="29"/>
      <c r="H608" s="29"/>
      <c r="I608" s="29"/>
      <c r="J608" s="28" t="s">
        <v>0</v>
      </c>
      <c r="K608" s="29"/>
      <c r="L608" s="28"/>
      <c r="M608" s="28"/>
    </row>
    <row r="609" spans="1:13" x14ac:dyDescent="0.35">
      <c r="A609" s="28">
        <v>7</v>
      </c>
      <c r="B609" s="52">
        <f>Table7[[#This Row],[Address ]]</f>
        <v>920</v>
      </c>
      <c r="C609" s="28" t="str">
        <f>Table7[[#This Row],[Street Name ]]</f>
        <v>5 Ave SW</v>
      </c>
      <c r="D609" s="28" t="str">
        <f>Table7[[#This Row],[City/Town]]</f>
        <v>Calgary</v>
      </c>
      <c r="E609" s="29"/>
      <c r="F609" s="53">
        <f>Table7[[#This Row],[Contract start date ]]</f>
        <v>46296</v>
      </c>
      <c r="G609" s="29"/>
      <c r="H609" s="29"/>
      <c r="I609" s="29"/>
      <c r="J609" s="28" t="s">
        <v>0</v>
      </c>
      <c r="K609" s="29"/>
      <c r="L609" s="28"/>
      <c r="M609" s="28"/>
    </row>
    <row r="610" spans="1:13" x14ac:dyDescent="0.35">
      <c r="A610" s="28">
        <v>7</v>
      </c>
      <c r="B610" s="52">
        <f>Table7[[#This Row],[Address ]]</f>
        <v>910</v>
      </c>
      <c r="C610" s="28" t="str">
        <f>Table7[[#This Row],[Street Name ]]</f>
        <v>5 Ave SW</v>
      </c>
      <c r="D610" s="28" t="str">
        <f>Table7[[#This Row],[City/Town]]</f>
        <v>Calgary</v>
      </c>
      <c r="E610" s="29"/>
      <c r="F610" s="53">
        <f>Table7[[#This Row],[Contract start date ]]</f>
        <v>46296</v>
      </c>
      <c r="G610" s="29"/>
      <c r="H610" s="29"/>
      <c r="I610" s="29"/>
      <c r="J610" s="28" t="s">
        <v>0</v>
      </c>
      <c r="K610" s="29"/>
      <c r="L610" s="28"/>
      <c r="M610" s="28"/>
    </row>
    <row r="611" spans="1:13" x14ac:dyDescent="0.35">
      <c r="A611" s="28">
        <v>7</v>
      </c>
      <c r="B611" s="52">
        <f>Table7[[#This Row],[Address ]]</f>
        <v>738</v>
      </c>
      <c r="C611" s="28" t="str">
        <f>Table7[[#This Row],[Street Name ]]</f>
        <v>3 Ave SW</v>
      </c>
      <c r="D611" s="28" t="str">
        <f>Table7[[#This Row],[City/Town]]</f>
        <v>Calgary</v>
      </c>
      <c r="E611" s="29"/>
      <c r="F611" s="53">
        <f>Table7[[#This Row],[Contract start date ]]</f>
        <v>46296</v>
      </c>
      <c r="G611" s="29"/>
      <c r="H611" s="29"/>
      <c r="I611" s="29"/>
      <c r="J611" s="28" t="s">
        <v>0</v>
      </c>
      <c r="K611" s="29"/>
      <c r="L611" s="28"/>
      <c r="M611" s="28"/>
    </row>
    <row r="612" spans="1:13" x14ac:dyDescent="0.35">
      <c r="A612" s="28">
        <v>7</v>
      </c>
      <c r="B612" s="52">
        <f>Table7[[#This Row],[Address ]]</f>
        <v>1920</v>
      </c>
      <c r="C612" s="28" t="str">
        <f>Table7[[#This Row],[Street Name ]]</f>
        <v>14 Ave NE</v>
      </c>
      <c r="D612" s="28" t="str">
        <f>Table7[[#This Row],[City/Town]]</f>
        <v>Calgary</v>
      </c>
      <c r="E612" s="29"/>
      <c r="F612" s="53">
        <f>Table7[[#This Row],[Contract start date ]]</f>
        <v>46296</v>
      </c>
      <c r="G612" s="29"/>
      <c r="H612" s="29"/>
      <c r="I612" s="29"/>
      <c r="J612" s="28" t="s">
        <v>0</v>
      </c>
      <c r="K612" s="29"/>
      <c r="L612" s="28"/>
      <c r="M612" s="28"/>
    </row>
    <row r="613" spans="1:13" x14ac:dyDescent="0.35">
      <c r="A613" s="28">
        <v>7</v>
      </c>
      <c r="B613" s="52">
        <f>Table7[[#This Row],[Address ]]</f>
        <v>135</v>
      </c>
      <c r="C613" s="28" t="str">
        <f>Table7[[#This Row],[Street Name ]]</f>
        <v>26 Ave SW</v>
      </c>
      <c r="D613" s="28" t="str">
        <f>Table7[[#This Row],[City/Town]]</f>
        <v>Calgary</v>
      </c>
      <c r="E613" s="29"/>
      <c r="F613" s="53">
        <f>Table7[[#This Row],[Contract start date ]]</f>
        <v>46296</v>
      </c>
      <c r="G613" s="29"/>
      <c r="H613" s="29"/>
      <c r="I613" s="29"/>
      <c r="J613" s="28" t="s">
        <v>0</v>
      </c>
      <c r="K613" s="29"/>
      <c r="L613" s="28"/>
      <c r="M613" s="28"/>
    </row>
    <row r="614" spans="1:13" x14ac:dyDescent="0.35">
      <c r="A614" s="28">
        <v>7</v>
      </c>
      <c r="B614" s="52">
        <f>Table7[[#This Row],[Address ]]</f>
        <v>641</v>
      </c>
      <c r="C614" s="28" t="str">
        <f>Table7[[#This Row],[Street Name ]]</f>
        <v>Meredith Road NE</v>
      </c>
      <c r="D614" s="28" t="str">
        <f>Table7[[#This Row],[City/Town]]</f>
        <v>Calgary</v>
      </c>
      <c r="E614" s="29"/>
      <c r="F614" s="53">
        <f>Table7[[#This Row],[Contract start date ]]</f>
        <v>46296</v>
      </c>
      <c r="G614" s="29"/>
      <c r="H614" s="29"/>
      <c r="I614" s="29"/>
      <c r="J614" s="28" t="s">
        <v>0</v>
      </c>
      <c r="K614" s="29"/>
      <c r="L614" s="28"/>
      <c r="M614" s="28"/>
    </row>
    <row r="615" spans="1:13" x14ac:dyDescent="0.35">
      <c r="A615" s="28">
        <v>7</v>
      </c>
      <c r="B615" s="52">
        <f>Table7[[#This Row],[Address ]]</f>
        <v>333</v>
      </c>
      <c r="C615" s="28" t="str">
        <f>Table7[[#This Row],[Street Name ]]</f>
        <v>4 Avenue NE</v>
      </c>
      <c r="D615" s="28" t="str">
        <f>Table7[[#This Row],[City/Town]]</f>
        <v>Calgary</v>
      </c>
      <c r="E615" s="29"/>
      <c r="F615" s="53">
        <f>Table7[[#This Row],[Contract start date ]]</f>
        <v>46296</v>
      </c>
      <c r="G615" s="29"/>
      <c r="H615" s="29"/>
      <c r="I615" s="29"/>
      <c r="J615" s="28" t="s">
        <v>0</v>
      </c>
      <c r="K615" s="29"/>
      <c r="L615" s="28"/>
      <c r="M615" s="28"/>
    </row>
    <row r="616" spans="1:13" x14ac:dyDescent="0.35">
      <c r="A616" s="28">
        <v>7</v>
      </c>
      <c r="B616" s="52">
        <f>Table7[[#This Row],[Address ]]</f>
        <v>312</v>
      </c>
      <c r="C616" s="28" t="str">
        <f>Table7[[#This Row],[Street Name ]]</f>
        <v>3 Avenue NE</v>
      </c>
      <c r="D616" s="28" t="str">
        <f>Table7[[#This Row],[City/Town]]</f>
        <v>Calgary</v>
      </c>
      <c r="E616" s="29"/>
      <c r="F616" s="53">
        <f>Table7[[#This Row],[Contract start date ]]</f>
        <v>46296</v>
      </c>
      <c r="G616" s="29"/>
      <c r="H616" s="29"/>
      <c r="I616" s="29"/>
      <c r="J616" s="28" t="s">
        <v>0</v>
      </c>
      <c r="K616" s="29"/>
      <c r="L616" s="28"/>
      <c r="M616" s="28"/>
    </row>
    <row r="617" spans="1:13" x14ac:dyDescent="0.35">
      <c r="A617" s="28">
        <v>7</v>
      </c>
      <c r="B617" s="52">
        <f>Table7[[#This Row],[Address ]]</f>
        <v>609</v>
      </c>
      <c r="C617" s="28" t="str">
        <f>Table7[[#This Row],[Street Name ]]</f>
        <v>2 Avenue NE</v>
      </c>
      <c r="D617" s="28" t="str">
        <f>Table7[[#This Row],[City/Town]]</f>
        <v>Calgary</v>
      </c>
      <c r="E617" s="29"/>
      <c r="F617" s="53">
        <f>Table7[[#This Row],[Contract start date ]]</f>
        <v>46296</v>
      </c>
      <c r="G617" s="29"/>
      <c r="H617" s="29"/>
      <c r="I617" s="29"/>
      <c r="J617" s="28" t="s">
        <v>0</v>
      </c>
      <c r="K617" s="29"/>
      <c r="L617" s="28"/>
      <c r="M617" s="28"/>
    </row>
    <row r="618" spans="1:13" x14ac:dyDescent="0.35">
      <c r="A618" s="28">
        <v>7</v>
      </c>
      <c r="B618" s="52">
        <f>Table7[[#This Row],[Address ]]</f>
        <v>520</v>
      </c>
      <c r="C618" s="28" t="str">
        <f>Table7[[#This Row],[Street Name ]]</f>
        <v>5 Street NE</v>
      </c>
      <c r="D618" s="28" t="str">
        <f>Table7[[#This Row],[City/Town]]</f>
        <v>Calgary</v>
      </c>
      <c r="E618" s="29"/>
      <c r="F618" s="53">
        <f>Table7[[#This Row],[Contract start date ]]</f>
        <v>46296</v>
      </c>
      <c r="G618" s="29"/>
      <c r="H618" s="29"/>
      <c r="I618" s="29"/>
      <c r="J618" s="28" t="s">
        <v>0</v>
      </c>
      <c r="K618" s="29"/>
      <c r="L618" s="28"/>
      <c r="M618" s="28"/>
    </row>
    <row r="619" spans="1:13" x14ac:dyDescent="0.35">
      <c r="A619" s="28">
        <v>7</v>
      </c>
      <c r="B619" s="52">
        <f>Table7[[#This Row],[Address ]]</f>
        <v>324</v>
      </c>
      <c r="C619" s="28" t="str">
        <f>Table7[[#This Row],[Street Name ]]</f>
        <v xml:space="preserve"> 4 Avenue NE</v>
      </c>
      <c r="D619" s="28" t="str">
        <f>Table7[[#This Row],[City/Town]]</f>
        <v>Calgary</v>
      </c>
      <c r="E619" s="29"/>
      <c r="F619" s="53">
        <f>Table7[[#This Row],[Contract start date ]]</f>
        <v>46296</v>
      </c>
      <c r="G619" s="29"/>
      <c r="H619" s="29"/>
      <c r="I619" s="29"/>
      <c r="J619" s="28" t="s">
        <v>0</v>
      </c>
      <c r="K619" s="29"/>
      <c r="L619" s="28"/>
      <c r="M619" s="28"/>
    </row>
    <row r="620" spans="1:13" x14ac:dyDescent="0.35">
      <c r="A620" s="28">
        <v>7</v>
      </c>
      <c r="B620" s="52">
        <f>Table7[[#This Row],[Address ]]</f>
        <v>305</v>
      </c>
      <c r="C620" s="28" t="str">
        <f>Table7[[#This Row],[Street Name ]]</f>
        <v>13 Avenue NE</v>
      </c>
      <c r="D620" s="28" t="str">
        <f>Table7[[#This Row],[City/Town]]</f>
        <v>Calgary</v>
      </c>
      <c r="E620" s="29"/>
      <c r="F620" s="53">
        <f>Table7[[#This Row],[Contract start date ]]</f>
        <v>46296</v>
      </c>
      <c r="G620" s="29"/>
      <c r="H620" s="29"/>
      <c r="I620" s="29"/>
      <c r="J620" s="28" t="s">
        <v>0</v>
      </c>
      <c r="K620" s="29"/>
      <c r="L620" s="28"/>
      <c r="M620" s="28"/>
    </row>
    <row r="621" spans="1:13" x14ac:dyDescent="0.35">
      <c r="A621" s="28">
        <v>7</v>
      </c>
      <c r="B621" s="52">
        <f>Table7[[#This Row],[Address ]]</f>
        <v>419</v>
      </c>
      <c r="C621" s="28" t="str">
        <f>Table7[[#This Row],[Street Name ]]</f>
        <v>1 Avenue NE</v>
      </c>
      <c r="D621" s="28" t="str">
        <f>Table7[[#This Row],[City/Town]]</f>
        <v>Calgary</v>
      </c>
      <c r="E621" s="29"/>
      <c r="F621" s="53">
        <f>Table7[[#This Row],[Contract start date ]]</f>
        <v>46296</v>
      </c>
      <c r="G621" s="29"/>
      <c r="H621" s="29"/>
      <c r="I621" s="29"/>
      <c r="J621" s="28" t="s">
        <v>0</v>
      </c>
      <c r="K621" s="29"/>
      <c r="L621" s="28"/>
      <c r="M621" s="28"/>
    </row>
    <row r="622" spans="1:13" x14ac:dyDescent="0.35">
      <c r="A622" s="28">
        <v>7</v>
      </c>
      <c r="B622" s="52">
        <f>Table7[[#This Row],[Address ]]</f>
        <v>612</v>
      </c>
      <c r="C622" s="28" t="str">
        <f>Table7[[#This Row],[Street Name ]]</f>
        <v xml:space="preserve"> 4 Avenue NE</v>
      </c>
      <c r="D622" s="28" t="str">
        <f>Table7[[#This Row],[City/Town]]</f>
        <v>Calgary</v>
      </c>
      <c r="E622" s="29"/>
      <c r="F622" s="53">
        <f>Table7[[#This Row],[Contract start date ]]</f>
        <v>46296</v>
      </c>
      <c r="G622" s="29"/>
      <c r="H622" s="29"/>
      <c r="I622" s="29"/>
      <c r="J622" s="28" t="s">
        <v>0</v>
      </c>
      <c r="K622" s="29"/>
      <c r="L622" s="28"/>
      <c r="M622" s="28"/>
    </row>
    <row r="623" spans="1:13" x14ac:dyDescent="0.35">
      <c r="A623" s="28">
        <v>7</v>
      </c>
      <c r="B623" s="52">
        <f>Table7[[#This Row],[Address ]]</f>
        <v>216</v>
      </c>
      <c r="C623" s="28" t="str">
        <f>Table7[[#This Row],[Street Name ]]</f>
        <v>Doverglen Crescent SE</v>
      </c>
      <c r="D623" s="28" t="str">
        <f>Table7[[#This Row],[City/Town]]</f>
        <v>Calgary</v>
      </c>
      <c r="E623" s="29"/>
      <c r="F623" s="53">
        <f>Table7[[#This Row],[Contract start date ]]</f>
        <v>46296</v>
      </c>
      <c r="G623" s="29"/>
      <c r="H623" s="29"/>
      <c r="I623" s="29"/>
      <c r="J623" s="28" t="s">
        <v>0</v>
      </c>
      <c r="K623" s="29"/>
      <c r="L623" s="28"/>
      <c r="M623" s="28"/>
    </row>
    <row r="624" spans="1:13" x14ac:dyDescent="0.35">
      <c r="A624" s="28">
        <v>7</v>
      </c>
      <c r="B624" s="52">
        <f>Table7[[#This Row],[Address ]]</f>
        <v>4610</v>
      </c>
      <c r="C624" s="28" t="str">
        <f>Table7[[#This Row],[Street Name ]]</f>
        <v>Hubalta Road SE</v>
      </c>
      <c r="D624" s="28" t="str">
        <f>Table7[[#This Row],[City/Town]]</f>
        <v>Calgary</v>
      </c>
      <c r="E624" s="29"/>
      <c r="F624" s="53">
        <f>Table7[[#This Row],[Contract start date ]]</f>
        <v>46296</v>
      </c>
      <c r="G624" s="29"/>
      <c r="H624" s="29"/>
      <c r="I624" s="29"/>
      <c r="J624" s="28" t="s">
        <v>0</v>
      </c>
      <c r="K624" s="29"/>
      <c r="L624" s="28"/>
      <c r="M624" s="28"/>
    </row>
    <row r="625" spans="1:13" x14ac:dyDescent="0.35">
      <c r="A625" s="28">
        <v>7</v>
      </c>
      <c r="B625" s="52">
        <f>Table7[[#This Row],[Address ]]</f>
        <v>360</v>
      </c>
      <c r="C625" s="28" t="str">
        <f>Table7[[#This Row],[Street Name ]]</f>
        <v>Falshire Drive NE</v>
      </c>
      <c r="D625" s="28" t="str">
        <f>Table7[[#This Row],[City/Town]]</f>
        <v>Calgary</v>
      </c>
      <c r="E625" s="29"/>
      <c r="F625" s="53">
        <f>Table7[[#This Row],[Contract start date ]]</f>
        <v>46296</v>
      </c>
      <c r="G625" s="29"/>
      <c r="H625" s="29"/>
      <c r="I625" s="29"/>
      <c r="J625" s="28" t="s">
        <v>0</v>
      </c>
      <c r="K625" s="29"/>
      <c r="L625" s="28"/>
      <c r="M625" s="28"/>
    </row>
    <row r="626" spans="1:13" x14ac:dyDescent="0.35">
      <c r="A626" s="28">
        <v>7</v>
      </c>
      <c r="B626" s="52">
        <f>Table7[[#This Row],[Address ]]</f>
        <v>1710</v>
      </c>
      <c r="C626" s="28" t="str">
        <f>Table7[[#This Row],[Street Name ]]</f>
        <v xml:space="preserve"> Radisson Drive SE</v>
      </c>
      <c r="D626" s="28" t="str">
        <f>Table7[[#This Row],[City/Town]]</f>
        <v>Calgary</v>
      </c>
      <c r="E626" s="29"/>
      <c r="F626" s="53">
        <f>Table7[[#This Row],[Contract start date ]]</f>
        <v>46296</v>
      </c>
      <c r="G626" s="29"/>
      <c r="H626" s="29"/>
      <c r="I626" s="29"/>
      <c r="J626" s="28" t="s">
        <v>0</v>
      </c>
      <c r="K626" s="29"/>
      <c r="L626" s="28"/>
      <c r="M626" s="28"/>
    </row>
    <row r="627" spans="1:13" x14ac:dyDescent="0.35">
      <c r="A627" s="28">
        <v>7</v>
      </c>
      <c r="B627" s="52">
        <f>Table7[[#This Row],[Address ]]</f>
        <v>1701</v>
      </c>
      <c r="C627" s="28" t="str">
        <f>Table7[[#This Row],[Street Name ]]</f>
        <v>35 Street SE</v>
      </c>
      <c r="D627" s="28" t="str">
        <f>Table7[[#This Row],[City/Town]]</f>
        <v>Calgary</v>
      </c>
      <c r="E627" s="29"/>
      <c r="F627" s="53">
        <f>Table7[[#This Row],[Contract start date ]]</f>
        <v>46296</v>
      </c>
      <c r="G627" s="29"/>
      <c r="H627" s="29"/>
      <c r="I627" s="29"/>
      <c r="J627" s="28" t="s">
        <v>0</v>
      </c>
      <c r="K627" s="29"/>
      <c r="L627" s="28"/>
      <c r="M627" s="28"/>
    </row>
    <row r="628" spans="1:13" x14ac:dyDescent="0.35">
      <c r="A628" s="28">
        <v>7</v>
      </c>
      <c r="B628" s="52">
        <f>Table7[[#This Row],[Address ]]</f>
        <v>4508</v>
      </c>
      <c r="C628" s="28" t="str">
        <f>Table7[[#This Row],[Street Name ]]</f>
        <v>8 Avenue SE</v>
      </c>
      <c r="D628" s="28" t="str">
        <f>Table7[[#This Row],[City/Town]]</f>
        <v>Calgary</v>
      </c>
      <c r="E628" s="29"/>
      <c r="F628" s="53">
        <f>Table7[[#This Row],[Contract start date ]]</f>
        <v>46296</v>
      </c>
      <c r="G628" s="29"/>
      <c r="H628" s="29"/>
      <c r="I628" s="29"/>
      <c r="J628" s="28" t="s">
        <v>0</v>
      </c>
      <c r="K628" s="29"/>
      <c r="L628" s="28"/>
      <c r="M628" s="28"/>
    </row>
    <row r="629" spans="1:13" x14ac:dyDescent="0.35">
      <c r="A629" s="28">
        <v>7</v>
      </c>
      <c r="B629" s="52">
        <f>Table7[[#This Row],[Address ]]</f>
        <v>1300</v>
      </c>
      <c r="C629" s="28" t="str">
        <f>Table7[[#This Row],[Street Name ]]</f>
        <v>41 Street SE</v>
      </c>
      <c r="D629" s="28" t="str">
        <f>Table7[[#This Row],[City/Town]]</f>
        <v>Calgary</v>
      </c>
      <c r="E629" s="29"/>
      <c r="F629" s="53">
        <f>Table7[[#This Row],[Contract start date ]]</f>
        <v>46296</v>
      </c>
      <c r="G629" s="29"/>
      <c r="H629" s="29"/>
      <c r="I629" s="29"/>
      <c r="J629" s="28" t="s">
        <v>0</v>
      </c>
      <c r="K629" s="29"/>
      <c r="L629" s="28"/>
      <c r="M629" s="28"/>
    </row>
    <row r="630" spans="1:13" x14ac:dyDescent="0.35">
      <c r="A630" s="28">
        <v>7</v>
      </c>
      <c r="B630" s="52">
        <f>Table7[[#This Row],[Address ]]</f>
        <v>116</v>
      </c>
      <c r="C630" s="28" t="str">
        <f>Table7[[#This Row],[Street Name ]]</f>
        <v>12 Avenue NW</v>
      </c>
      <c r="D630" s="28" t="str">
        <f>Table7[[#This Row],[City/Town]]</f>
        <v>Calgary</v>
      </c>
      <c r="E630" s="29"/>
      <c r="F630" s="53">
        <f>Table7[[#This Row],[Contract start date ]]</f>
        <v>46296</v>
      </c>
      <c r="G630" s="29"/>
      <c r="H630" s="29"/>
      <c r="I630" s="29"/>
      <c r="J630" s="28" t="s">
        <v>0</v>
      </c>
      <c r="K630" s="29"/>
      <c r="L630" s="28"/>
      <c r="M630" s="28"/>
    </row>
    <row r="631" spans="1:13" x14ac:dyDescent="0.35">
      <c r="A631" s="28">
        <v>7</v>
      </c>
      <c r="B631" s="52">
        <f>Table7[[#This Row],[Address ]]</f>
        <v>122</v>
      </c>
      <c r="C631" s="28" t="str">
        <f>Table7[[#This Row],[Street Name ]]</f>
        <v>12 Avenue NW</v>
      </c>
      <c r="D631" s="28" t="str">
        <f>Table7[[#This Row],[City/Town]]</f>
        <v>Calgary</v>
      </c>
      <c r="E631" s="29"/>
      <c r="F631" s="53">
        <f>Table7[[#This Row],[Contract start date ]]</f>
        <v>46296</v>
      </c>
      <c r="G631" s="29"/>
      <c r="H631" s="29"/>
      <c r="I631" s="29"/>
      <c r="J631" s="28" t="s">
        <v>0</v>
      </c>
      <c r="K631" s="29"/>
      <c r="L631" s="28"/>
      <c r="M631" s="28"/>
    </row>
    <row r="632" spans="1:13" x14ac:dyDescent="0.35">
      <c r="A632" s="28">
        <v>7</v>
      </c>
      <c r="B632" s="52">
        <f>Table7[[#This Row],[Address ]]</f>
        <v>1127</v>
      </c>
      <c r="C632" s="28" t="str">
        <f>Table7[[#This Row],[Street Name ]]</f>
        <v xml:space="preserve"> 17 Avenue NW</v>
      </c>
      <c r="D632" s="28" t="str">
        <f>Table7[[#This Row],[City/Town]]</f>
        <v>Calgary</v>
      </c>
      <c r="E632" s="29"/>
      <c r="F632" s="53">
        <f>Table7[[#This Row],[Contract start date ]]</f>
        <v>46296</v>
      </c>
      <c r="G632" s="29"/>
      <c r="H632" s="29"/>
      <c r="I632" s="29"/>
      <c r="J632" s="28" t="s">
        <v>0</v>
      </c>
      <c r="K632" s="29"/>
      <c r="L632" s="28"/>
      <c r="M632" s="28"/>
    </row>
    <row r="633" spans="1:13" x14ac:dyDescent="0.35">
      <c r="A633" s="28">
        <v>7</v>
      </c>
      <c r="B633" s="52">
        <f>Table7[[#This Row],[Address ]]</f>
        <v>126</v>
      </c>
      <c r="C633" s="28" t="str">
        <f>Table7[[#This Row],[Street Name ]]</f>
        <v>11 Avenue NW</v>
      </c>
      <c r="D633" s="28" t="str">
        <f>Table7[[#This Row],[City/Town]]</f>
        <v>Calgary</v>
      </c>
      <c r="E633" s="29"/>
      <c r="F633" s="53">
        <f>Table7[[#This Row],[Contract start date ]]</f>
        <v>46296</v>
      </c>
      <c r="G633" s="29"/>
      <c r="H633" s="29"/>
      <c r="I633" s="29"/>
      <c r="J633" s="28" t="s">
        <v>0</v>
      </c>
      <c r="K633" s="29"/>
      <c r="L633" s="28"/>
      <c r="M633" s="28"/>
    </row>
    <row r="634" spans="1:13" x14ac:dyDescent="0.35">
      <c r="A634" s="28">
        <v>7</v>
      </c>
      <c r="B634" s="52">
        <f>Table7[[#This Row],[Address ]]</f>
        <v>1419</v>
      </c>
      <c r="C634" s="28" t="str">
        <f>Table7[[#This Row],[Street Name ]]</f>
        <v>17 Avenue NW</v>
      </c>
      <c r="D634" s="28" t="str">
        <f>Table7[[#This Row],[City/Town]]</f>
        <v>Calgary</v>
      </c>
      <c r="E634" s="29"/>
      <c r="F634" s="53">
        <f>Table7[[#This Row],[Contract start date ]]</f>
        <v>46296</v>
      </c>
      <c r="G634" s="29"/>
      <c r="H634" s="29"/>
      <c r="I634" s="29"/>
      <c r="J634" s="28" t="s">
        <v>0</v>
      </c>
      <c r="K634" s="29"/>
      <c r="L634" s="28"/>
      <c r="M634" s="28"/>
    </row>
    <row r="635" spans="1:13" x14ac:dyDescent="0.35">
      <c r="A635" s="28">
        <v>7</v>
      </c>
      <c r="B635" s="52">
        <f>Table7[[#This Row],[Address ]]</f>
        <v>1607</v>
      </c>
      <c r="C635" s="28" t="str">
        <f>Table7[[#This Row],[Street Name ]]</f>
        <v>4 Street NW</v>
      </c>
      <c r="D635" s="28" t="str">
        <f>Table7[[#This Row],[City/Town]]</f>
        <v>Calgary</v>
      </c>
      <c r="E635" s="29"/>
      <c r="F635" s="53">
        <f>Table7[[#This Row],[Contract start date ]]</f>
        <v>46296</v>
      </c>
      <c r="G635" s="29"/>
      <c r="H635" s="29"/>
      <c r="I635" s="29"/>
      <c r="J635" s="28" t="s">
        <v>0</v>
      </c>
      <c r="K635" s="29"/>
      <c r="L635" s="28"/>
      <c r="M635" s="28"/>
    </row>
    <row r="636" spans="1:13" x14ac:dyDescent="0.35">
      <c r="A636" s="28">
        <v>7</v>
      </c>
      <c r="B636" s="52" t="str">
        <f>Table7[[#This Row],[Address ]]</f>
        <v xml:space="preserve">1019 , 1023 </v>
      </c>
      <c r="C636" s="28" t="str">
        <f>Table7[[#This Row],[Street Name ]]</f>
        <v>Northmount Drive NW</v>
      </c>
      <c r="D636" s="28" t="str">
        <f>Table7[[#This Row],[City/Town]]</f>
        <v>Calgary</v>
      </c>
      <c r="E636" s="29"/>
      <c r="F636" s="53">
        <f>Table7[[#This Row],[Contract start date ]]</f>
        <v>46296</v>
      </c>
      <c r="G636" s="29"/>
      <c r="H636" s="29"/>
      <c r="I636" s="29"/>
      <c r="J636" s="28" t="s">
        <v>0</v>
      </c>
      <c r="K636" s="29"/>
      <c r="L636" s="28"/>
      <c r="M636" s="28"/>
    </row>
    <row r="637" spans="1:13" x14ac:dyDescent="0.35">
      <c r="A637" s="28">
        <v>7</v>
      </c>
      <c r="B637" s="52">
        <f>Table7[[#This Row],[Address ]]</f>
        <v>125</v>
      </c>
      <c r="C637" s="28" t="str">
        <f>Table7[[#This Row],[Street Name ]]</f>
        <v xml:space="preserve"> 27 Avenue NW</v>
      </c>
      <c r="D637" s="28" t="str">
        <f>Table7[[#This Row],[City/Town]]</f>
        <v>Calgary</v>
      </c>
      <c r="E637" s="29"/>
      <c r="F637" s="53">
        <f>Table7[[#This Row],[Contract start date ]]</f>
        <v>46296</v>
      </c>
      <c r="G637" s="29"/>
      <c r="H637" s="29"/>
      <c r="I637" s="29"/>
      <c r="J637" s="28" t="s">
        <v>0</v>
      </c>
      <c r="K637" s="29"/>
      <c r="L637" s="28"/>
      <c r="M637" s="28"/>
    </row>
    <row r="638" spans="1:13" x14ac:dyDescent="0.35">
      <c r="A638" s="28">
        <v>7</v>
      </c>
      <c r="B638" s="52">
        <f>Table7[[#This Row],[Address ]]</f>
        <v>4311</v>
      </c>
      <c r="C638" s="28" t="str">
        <f>Table7[[#This Row],[Street Name ]]</f>
        <v xml:space="preserve"> 75 Street NW</v>
      </c>
      <c r="D638" s="28" t="str">
        <f>Table7[[#This Row],[City/Town]]</f>
        <v>Calgary</v>
      </c>
      <c r="E638" s="29"/>
      <c r="F638" s="53">
        <f>Table7[[#This Row],[Contract start date ]]</f>
        <v>46296</v>
      </c>
      <c r="G638" s="29"/>
      <c r="H638" s="29"/>
      <c r="I638" s="29"/>
      <c r="J638" s="28" t="s">
        <v>0</v>
      </c>
      <c r="K638" s="29"/>
      <c r="L638" s="28"/>
      <c r="M638" s="28"/>
    </row>
    <row r="639" spans="1:13" x14ac:dyDescent="0.35">
      <c r="A639" s="28">
        <v>7</v>
      </c>
      <c r="B639" s="52">
        <f>Table7[[#This Row],[Address ]]</f>
        <v>4315</v>
      </c>
      <c r="C639" s="28" t="str">
        <f>Table7[[#This Row],[Street Name ]]</f>
        <v>73 Street NW</v>
      </c>
      <c r="D639" s="28" t="str">
        <f>Table7[[#This Row],[City/Town]]</f>
        <v>Calgary</v>
      </c>
      <c r="E639" s="29"/>
      <c r="F639" s="53">
        <f>Table7[[#This Row],[Contract start date ]]</f>
        <v>46296</v>
      </c>
      <c r="G639" s="29"/>
      <c r="H639" s="29"/>
      <c r="I639" s="29"/>
      <c r="J639" s="28" t="s">
        <v>0</v>
      </c>
      <c r="K639" s="29"/>
      <c r="L639" s="28"/>
      <c r="M639" s="28"/>
    </row>
    <row r="640" spans="1:13" x14ac:dyDescent="0.35">
      <c r="A640" s="28">
        <v>7</v>
      </c>
      <c r="B640" s="52">
        <f>Table7[[#This Row],[Address ]]</f>
        <v>4347</v>
      </c>
      <c r="C640" s="28" t="str">
        <f>Table7[[#This Row],[Street Name ]]</f>
        <v xml:space="preserve"> 73 Street NW</v>
      </c>
      <c r="D640" s="28" t="str">
        <f>Table7[[#This Row],[City/Town]]</f>
        <v>Calgary</v>
      </c>
      <c r="E640" s="29"/>
      <c r="F640" s="53">
        <f>Table7[[#This Row],[Contract start date ]]</f>
        <v>46296</v>
      </c>
      <c r="G640" s="29"/>
      <c r="H640" s="29"/>
      <c r="I640" s="29"/>
      <c r="J640" s="28" t="s">
        <v>0</v>
      </c>
      <c r="K640" s="29"/>
      <c r="L640" s="28"/>
      <c r="M640" s="28"/>
    </row>
    <row r="641" spans="1:13" x14ac:dyDescent="0.35">
      <c r="A641" s="28">
        <v>7</v>
      </c>
      <c r="B641" s="52">
        <f>Table7[[#This Row],[Address ]]</f>
        <v>4646</v>
      </c>
      <c r="C641" s="28" t="str">
        <f>Table7[[#This Row],[Street Name ]]</f>
        <v>73 Street NW</v>
      </c>
      <c r="D641" s="28" t="str">
        <f>Table7[[#This Row],[City/Town]]</f>
        <v>Calgary</v>
      </c>
      <c r="E641" s="29"/>
      <c r="F641" s="53">
        <f>Table7[[#This Row],[Contract start date ]]</f>
        <v>46296</v>
      </c>
      <c r="G641" s="29"/>
      <c r="H641" s="29"/>
      <c r="I641" s="29"/>
      <c r="J641" s="28" t="s">
        <v>0</v>
      </c>
      <c r="K641" s="29"/>
      <c r="L641" s="28"/>
      <c r="M641" s="28"/>
    </row>
    <row r="642" spans="1:13" x14ac:dyDescent="0.35">
      <c r="A642" s="28">
        <v>7</v>
      </c>
      <c r="B642" s="52" t="str">
        <f>Table7[[#This Row],[Address ]]</f>
        <v xml:space="preserve">3023, 3027 </v>
      </c>
      <c r="C642" s="28" t="str">
        <f>Table7[[#This Row],[Street Name ]]</f>
        <v>Blakiston Drive NW</v>
      </c>
      <c r="D642" s="28" t="str">
        <f>Table7[[#This Row],[City/Town]]</f>
        <v>Calgary</v>
      </c>
      <c r="E642" s="29"/>
      <c r="F642" s="53">
        <f>Table7[[#This Row],[Contract start date ]]</f>
        <v>46296</v>
      </c>
      <c r="G642" s="29"/>
      <c r="H642" s="29"/>
      <c r="I642" s="29"/>
      <c r="J642" s="28" t="s">
        <v>0</v>
      </c>
      <c r="K642" s="29"/>
      <c r="L642" s="28"/>
      <c r="M642" s="28"/>
    </row>
    <row r="643" spans="1:13" x14ac:dyDescent="0.35">
      <c r="A643" s="28">
        <v>7</v>
      </c>
      <c r="B643" s="52">
        <f>Table7[[#This Row],[Address ]]</f>
        <v>6347</v>
      </c>
      <c r="C643" s="28" t="str">
        <f>Table7[[#This Row],[Street Name ]]</f>
        <v>Bowview Road NW</v>
      </c>
      <c r="D643" s="28" t="str">
        <f>Table7[[#This Row],[City/Town]]</f>
        <v>Calgary</v>
      </c>
      <c r="E643" s="29"/>
      <c r="F643" s="53">
        <f>Table7[[#This Row],[Contract start date ]]</f>
        <v>46296</v>
      </c>
      <c r="G643" s="29"/>
      <c r="H643" s="29"/>
      <c r="I643" s="29"/>
      <c r="J643" s="28" t="s">
        <v>0</v>
      </c>
      <c r="K643" s="29"/>
      <c r="L643" s="28"/>
      <c r="M643" s="28"/>
    </row>
    <row r="644" spans="1:13" x14ac:dyDescent="0.35">
      <c r="A644" s="28">
        <v>7</v>
      </c>
      <c r="B644" s="52">
        <f>Table7[[#This Row],[Address ]]</f>
        <v>1224</v>
      </c>
      <c r="C644" s="28" t="str">
        <f>Table7[[#This Row],[Street Name ]]</f>
        <v>14 Avenue SW</v>
      </c>
      <c r="D644" s="28" t="str">
        <f>Table7[[#This Row],[City/Town]]</f>
        <v>Calgary</v>
      </c>
      <c r="E644" s="29"/>
      <c r="F644" s="53">
        <f>Table7[[#This Row],[Contract start date ]]</f>
        <v>46296</v>
      </c>
      <c r="G644" s="29"/>
      <c r="H644" s="29"/>
      <c r="I644" s="29"/>
      <c r="J644" s="28" t="s">
        <v>0</v>
      </c>
      <c r="K644" s="29"/>
      <c r="L644" s="28"/>
      <c r="M644" s="28"/>
    </row>
    <row r="645" spans="1:13" x14ac:dyDescent="0.35">
      <c r="A645" s="28">
        <v>7</v>
      </c>
      <c r="B645" s="52">
        <f>Table7[[#This Row],[Address ]]</f>
        <v>1135</v>
      </c>
      <c r="C645" s="28" t="str">
        <f>Table7[[#This Row],[Street Name ]]</f>
        <v>15 Avenue SW</v>
      </c>
      <c r="D645" s="28" t="str">
        <f>Table7[[#This Row],[City/Town]]</f>
        <v>Calgary</v>
      </c>
      <c r="E645" s="29"/>
      <c r="F645" s="53">
        <f>Table7[[#This Row],[Contract start date ]]</f>
        <v>46296</v>
      </c>
      <c r="G645" s="29"/>
      <c r="H645" s="29"/>
      <c r="I645" s="29"/>
      <c r="J645" s="28" t="s">
        <v>0</v>
      </c>
      <c r="K645" s="29"/>
      <c r="L645" s="28"/>
      <c r="M645" s="28"/>
    </row>
    <row r="646" spans="1:13" x14ac:dyDescent="0.35">
      <c r="A646" s="28">
        <v>7</v>
      </c>
      <c r="B646" s="52">
        <f>Table7[[#This Row],[Address ]]</f>
        <v>1720</v>
      </c>
      <c r="C646" s="28" t="str">
        <f>Table7[[#This Row],[Street Name ]]</f>
        <v>10A Street SW</v>
      </c>
      <c r="D646" s="28" t="str">
        <f>Table7[[#This Row],[City/Town]]</f>
        <v>Calgary</v>
      </c>
      <c r="E646" s="29"/>
      <c r="F646" s="53">
        <f>Table7[[#This Row],[Contract start date ]]</f>
        <v>46296</v>
      </c>
      <c r="G646" s="29"/>
      <c r="H646" s="29"/>
      <c r="I646" s="29"/>
      <c r="J646" s="28" t="s">
        <v>0</v>
      </c>
      <c r="K646" s="29"/>
      <c r="L646" s="28"/>
      <c r="M646" s="28"/>
    </row>
    <row r="647" spans="1:13" x14ac:dyDescent="0.35">
      <c r="A647" s="28">
        <v>7</v>
      </c>
      <c r="B647" s="52">
        <f>Table7[[#This Row],[Address ]]</f>
        <v>1711</v>
      </c>
      <c r="C647" s="28" t="str">
        <f>Table7[[#This Row],[Street Name ]]</f>
        <v>10 Street SW</v>
      </c>
      <c r="D647" s="28" t="str">
        <f>Table7[[#This Row],[City/Town]]</f>
        <v>Calgary</v>
      </c>
      <c r="E647" s="29"/>
      <c r="F647" s="53">
        <f>Table7[[#This Row],[Contract start date ]]</f>
        <v>46296</v>
      </c>
      <c r="G647" s="29"/>
      <c r="H647" s="29"/>
      <c r="I647" s="29"/>
      <c r="J647" s="28" t="s">
        <v>0</v>
      </c>
      <c r="K647" s="29"/>
      <c r="L647" s="28"/>
      <c r="M647" s="28"/>
    </row>
    <row r="648" spans="1:13" x14ac:dyDescent="0.35">
      <c r="A648" s="28">
        <v>7</v>
      </c>
      <c r="B648" s="52">
        <f>Table7[[#This Row],[Address ]]</f>
        <v>1231</v>
      </c>
      <c r="C648" s="28" t="str">
        <f>Table7[[#This Row],[Street Name ]]</f>
        <v>15 Avenue SW</v>
      </c>
      <c r="D648" s="28" t="str">
        <f>Table7[[#This Row],[City/Town]]</f>
        <v>Calgary</v>
      </c>
      <c r="E648" s="29"/>
      <c r="F648" s="53">
        <f>Table7[[#This Row],[Contract start date ]]</f>
        <v>46296</v>
      </c>
      <c r="G648" s="29"/>
      <c r="H648" s="29"/>
      <c r="I648" s="29"/>
      <c r="J648" s="28" t="s">
        <v>0</v>
      </c>
      <c r="K648" s="29"/>
      <c r="L648" s="28"/>
      <c r="M648" s="28"/>
    </row>
    <row r="649" spans="1:13" x14ac:dyDescent="0.35">
      <c r="A649" s="28">
        <v>7</v>
      </c>
      <c r="B649" s="52">
        <f>Table7[[#This Row],[Address ]]</f>
        <v>906</v>
      </c>
      <c r="C649" s="28" t="str">
        <f>Table7[[#This Row],[Street Name ]]</f>
        <v>19 Avenue SW</v>
      </c>
      <c r="D649" s="28" t="str">
        <f>Table7[[#This Row],[City/Town]]</f>
        <v>Calgary</v>
      </c>
      <c r="E649" s="29"/>
      <c r="F649" s="53">
        <f>Table7[[#This Row],[Contract start date ]]</f>
        <v>46296</v>
      </c>
      <c r="G649" s="29"/>
      <c r="H649" s="29"/>
      <c r="I649" s="29"/>
      <c r="J649" s="28" t="s">
        <v>0</v>
      </c>
      <c r="K649" s="29"/>
      <c r="L649" s="28"/>
      <c r="M649" s="28"/>
    </row>
    <row r="650" spans="1:13" x14ac:dyDescent="0.35">
      <c r="A650" s="28">
        <v>7</v>
      </c>
      <c r="B650" s="52">
        <f>Table7[[#This Row],[Address ]]</f>
        <v>1209</v>
      </c>
      <c r="C650" s="28" t="str">
        <f>Table7[[#This Row],[Street Name ]]</f>
        <v>14 Avenue SW</v>
      </c>
      <c r="D650" s="28" t="str">
        <f>Table7[[#This Row],[City/Town]]</f>
        <v>Calgary</v>
      </c>
      <c r="E650" s="29"/>
      <c r="F650" s="53">
        <f>Table7[[#This Row],[Contract start date ]]</f>
        <v>46296</v>
      </c>
      <c r="G650" s="29"/>
      <c r="H650" s="29"/>
      <c r="I650" s="29"/>
      <c r="J650" s="28" t="s">
        <v>0</v>
      </c>
      <c r="K650" s="29"/>
      <c r="L650" s="28"/>
      <c r="M650" s="28"/>
    </row>
    <row r="651" spans="1:13" x14ac:dyDescent="0.35">
      <c r="A651" s="28">
        <v>7</v>
      </c>
      <c r="B651" s="52">
        <f>Table7[[#This Row],[Address ]]</f>
        <v>1726</v>
      </c>
      <c r="C651" s="28" t="str">
        <f>Table7[[#This Row],[Street Name ]]</f>
        <v>7 Street SW</v>
      </c>
      <c r="D651" s="28" t="str">
        <f>Table7[[#This Row],[City/Town]]</f>
        <v>Calgary</v>
      </c>
      <c r="E651" s="29"/>
      <c r="F651" s="53">
        <f>Table7[[#This Row],[Contract start date ]]</f>
        <v>46296</v>
      </c>
      <c r="G651" s="29"/>
      <c r="H651" s="29"/>
      <c r="I651" s="29"/>
      <c r="J651" s="28" t="s">
        <v>0</v>
      </c>
      <c r="K651" s="29"/>
      <c r="L651" s="28"/>
      <c r="M651" s="28"/>
    </row>
    <row r="652" spans="1:13" x14ac:dyDescent="0.35">
      <c r="A652" s="28">
        <v>7</v>
      </c>
      <c r="B652" s="52">
        <f>Table7[[#This Row],[Address ]]</f>
        <v>1212</v>
      </c>
      <c r="C652" s="28" t="str">
        <f>Table7[[#This Row],[Street Name ]]</f>
        <v>13 Avenue SW</v>
      </c>
      <c r="D652" s="28" t="str">
        <f>Table7[[#This Row],[City/Town]]</f>
        <v>Calgary</v>
      </c>
      <c r="E652" s="29"/>
      <c r="F652" s="53">
        <f>Table7[[#This Row],[Contract start date ]]</f>
        <v>46296</v>
      </c>
      <c r="G652" s="29"/>
      <c r="H652" s="29"/>
      <c r="I652" s="29"/>
      <c r="J652" s="28" t="s">
        <v>0</v>
      </c>
      <c r="K652" s="29"/>
      <c r="L652" s="28"/>
      <c r="M652" s="28"/>
    </row>
    <row r="653" spans="1:13" x14ac:dyDescent="0.35">
      <c r="A653" s="28">
        <v>7</v>
      </c>
      <c r="B653" s="52">
        <f>Table7[[#This Row],[Address ]]</f>
        <v>412</v>
      </c>
      <c r="C653" s="28" t="str">
        <f>Table7[[#This Row],[Street Name ]]</f>
        <v>Huntsville Crescent NW</v>
      </c>
      <c r="D653" s="28" t="str">
        <f>Table7[[#This Row],[City/Town]]</f>
        <v>Calgary</v>
      </c>
      <c r="E653" s="29"/>
      <c r="F653" s="53">
        <f>Table7[[#This Row],[Contract start date ]]</f>
        <v>46296</v>
      </c>
      <c r="G653" s="29"/>
      <c r="H653" s="29"/>
      <c r="I653" s="29"/>
      <c r="J653" s="28" t="s">
        <v>0</v>
      </c>
      <c r="K653" s="29"/>
      <c r="L653" s="28"/>
      <c r="M653" s="28"/>
    </row>
    <row r="654" spans="1:13" x14ac:dyDescent="0.35">
      <c r="A654" s="28">
        <v>7</v>
      </c>
      <c r="B654" s="52">
        <f>Table7[[#This Row],[Address ]]</f>
        <v>501</v>
      </c>
      <c r="C654" s="28" t="str">
        <f>Table7[[#This Row],[Street Name ]]</f>
        <v>40 Avenue NW</v>
      </c>
      <c r="D654" s="28" t="str">
        <f>Table7[[#This Row],[City/Town]]</f>
        <v>Calgary</v>
      </c>
      <c r="E654" s="29"/>
      <c r="F654" s="53">
        <f>Table7[[#This Row],[Contract start date ]]</f>
        <v>46296</v>
      </c>
      <c r="G654" s="29"/>
      <c r="H654" s="29"/>
      <c r="I654" s="29"/>
      <c r="J654" s="28" t="s">
        <v>0</v>
      </c>
      <c r="K654" s="29"/>
      <c r="L654" s="28"/>
      <c r="M654" s="28"/>
    </row>
    <row r="655" spans="1:13" x14ac:dyDescent="0.35">
      <c r="A655" s="28">
        <v>7</v>
      </c>
      <c r="B655" s="52">
        <f>Table7[[#This Row],[Address ]]</f>
        <v>205</v>
      </c>
      <c r="C655" s="28" t="str">
        <f>Table7[[#This Row],[Street Name ]]</f>
        <v>Heritage Drive SE</v>
      </c>
      <c r="D655" s="28" t="str">
        <f>Table7[[#This Row],[City/Town]]</f>
        <v>Calgary</v>
      </c>
      <c r="E655" s="29"/>
      <c r="F655" s="53">
        <f>Table7[[#This Row],[Contract start date ]]</f>
        <v>46296</v>
      </c>
      <c r="G655" s="29"/>
      <c r="H655" s="29"/>
      <c r="I655" s="29"/>
      <c r="J655" s="28" t="s">
        <v>0</v>
      </c>
      <c r="K655" s="29"/>
      <c r="L655" s="28"/>
      <c r="M655" s="28"/>
    </row>
    <row r="656" spans="1:13" x14ac:dyDescent="0.35">
      <c r="A656" s="28">
        <v>7</v>
      </c>
      <c r="B656" s="52">
        <f>Table7[[#This Row],[Address ]]</f>
        <v>50</v>
      </c>
      <c r="C656" s="28" t="str">
        <f>Table7[[#This Row],[Street Name ]]</f>
        <v>Haddon Road SW</v>
      </c>
      <c r="D656" s="28" t="str">
        <f>Table7[[#This Row],[City/Town]]</f>
        <v>Calgary</v>
      </c>
      <c r="E656" s="29"/>
      <c r="F656" s="53">
        <f>Table7[[#This Row],[Contract start date ]]</f>
        <v>46296</v>
      </c>
      <c r="G656" s="29"/>
      <c r="H656" s="29"/>
      <c r="I656" s="29"/>
      <c r="J656" s="28" t="s">
        <v>0</v>
      </c>
      <c r="K656" s="29"/>
      <c r="L656" s="28"/>
      <c r="M656" s="28"/>
    </row>
    <row r="657" spans="1:13" x14ac:dyDescent="0.35">
      <c r="A657" s="28">
        <v>7</v>
      </c>
      <c r="B657" s="52">
        <f>Table7[[#This Row],[Address ]]</f>
        <v>5355</v>
      </c>
      <c r="C657" s="28" t="str">
        <f>Table7[[#This Row],[Street Name ]]</f>
        <v xml:space="preserve"> Waverly Drive SW</v>
      </c>
      <c r="D657" s="28" t="str">
        <f>Table7[[#This Row],[City/Town]]</f>
        <v>Calgary</v>
      </c>
      <c r="E657" s="29"/>
      <c r="F657" s="53">
        <f>Table7[[#This Row],[Contract start date ]]</f>
        <v>46296</v>
      </c>
      <c r="G657" s="29"/>
      <c r="H657" s="29"/>
      <c r="I657" s="29"/>
      <c r="J657" s="28" t="s">
        <v>0</v>
      </c>
      <c r="K657" s="29"/>
      <c r="L657" s="28"/>
      <c r="M657" s="28"/>
    </row>
    <row r="658" spans="1:13" x14ac:dyDescent="0.35">
      <c r="A658" s="28">
        <v>7</v>
      </c>
      <c r="B658" s="52">
        <f>Table7[[#This Row],[Address ]]</f>
        <v>626</v>
      </c>
      <c r="C658" s="28" t="str">
        <f>Table7[[#This Row],[Street Name ]]</f>
        <v>57 Avenue SW</v>
      </c>
      <c r="D658" s="28" t="str">
        <f>Table7[[#This Row],[City/Town]]</f>
        <v>Calgary</v>
      </c>
      <c r="E658" s="29"/>
      <c r="F658" s="53">
        <f>Table7[[#This Row],[Contract start date ]]</f>
        <v>46296</v>
      </c>
      <c r="G658" s="29"/>
      <c r="H658" s="29"/>
      <c r="I658" s="29"/>
      <c r="J658" s="28" t="s">
        <v>0</v>
      </c>
      <c r="K658" s="29"/>
      <c r="L658" s="28"/>
      <c r="M658" s="28"/>
    </row>
    <row r="659" spans="1:13" x14ac:dyDescent="0.35">
      <c r="A659" s="28">
        <v>7</v>
      </c>
      <c r="B659" s="52">
        <f>Table7[[#This Row],[Address ]]</f>
        <v>707</v>
      </c>
      <c r="C659" s="28" t="str">
        <f>Table7[[#This Row],[Street Name ]]</f>
        <v>57 Avenue SW</v>
      </c>
      <c r="D659" s="28" t="str">
        <f>Table7[[#This Row],[City/Town]]</f>
        <v>Calgary</v>
      </c>
      <c r="E659" s="29"/>
      <c r="F659" s="53">
        <f>Table7[[#This Row],[Contract start date ]]</f>
        <v>46296</v>
      </c>
      <c r="G659" s="29"/>
      <c r="H659" s="29"/>
      <c r="I659" s="29"/>
      <c r="J659" s="28" t="s">
        <v>0</v>
      </c>
      <c r="K659" s="29"/>
      <c r="L659" s="28"/>
      <c r="M659" s="28"/>
    </row>
    <row r="660" spans="1:13" x14ac:dyDescent="0.35">
      <c r="A660" s="28">
        <v>7</v>
      </c>
      <c r="B660" s="52" t="str">
        <f>Table7[[#This Row],[Address ]]</f>
        <v xml:space="preserve">2107, 2111 </v>
      </c>
      <c r="C660" s="28" t="str">
        <f>Table7[[#This Row],[Street Name ]]</f>
        <v>54 Avenue SW</v>
      </c>
      <c r="D660" s="28" t="str">
        <f>Table7[[#This Row],[City/Town]]</f>
        <v>Calgary</v>
      </c>
      <c r="E660" s="29"/>
      <c r="F660" s="53">
        <f>Table7[[#This Row],[Contract start date ]]</f>
        <v>46296</v>
      </c>
      <c r="G660" s="29"/>
      <c r="H660" s="29"/>
      <c r="I660" s="29"/>
      <c r="J660" s="28" t="s">
        <v>0</v>
      </c>
      <c r="K660" s="29"/>
      <c r="L660" s="28"/>
      <c r="M660" s="28"/>
    </row>
    <row r="661" spans="1:13" x14ac:dyDescent="0.35">
      <c r="A661" s="28">
        <v>7</v>
      </c>
      <c r="B661" s="52">
        <f>Table7[[#This Row],[Address ]]</f>
        <v>1431</v>
      </c>
      <c r="C661" s="28" t="str">
        <f>Table7[[#This Row],[Street Name ]]</f>
        <v>37 Street SW</v>
      </c>
      <c r="D661" s="28" t="str">
        <f>Table7[[#This Row],[City/Town]]</f>
        <v>Calgary</v>
      </c>
      <c r="E661" s="29"/>
      <c r="F661" s="53">
        <f>Table7[[#This Row],[Contract start date ]]</f>
        <v>46296</v>
      </c>
      <c r="G661" s="29"/>
      <c r="H661" s="29"/>
      <c r="I661" s="29"/>
      <c r="J661" s="28" t="s">
        <v>0</v>
      </c>
      <c r="K661" s="29"/>
      <c r="L661" s="28"/>
      <c r="M661" s="28"/>
    </row>
    <row r="662" spans="1:13" x14ac:dyDescent="0.35">
      <c r="A662" s="28">
        <v>7</v>
      </c>
      <c r="B662" s="52">
        <f>Table7[[#This Row],[Address ]]</f>
        <v>3908</v>
      </c>
      <c r="C662" s="28" t="str">
        <f>Table7[[#This Row],[Street Name ]]</f>
        <v>16 Street SW</v>
      </c>
      <c r="D662" s="28" t="str">
        <f>Table7[[#This Row],[City/Town]]</f>
        <v>Calgary</v>
      </c>
      <c r="E662" s="29"/>
      <c r="F662" s="53">
        <f>Table7[[#This Row],[Contract start date ]]</f>
        <v>46296</v>
      </c>
      <c r="G662" s="29"/>
      <c r="H662" s="29"/>
      <c r="I662" s="29"/>
      <c r="J662" s="28" t="s">
        <v>0</v>
      </c>
      <c r="K662" s="29"/>
      <c r="L662" s="28"/>
      <c r="M662" s="28"/>
    </row>
    <row r="663" spans="1:13" x14ac:dyDescent="0.35">
      <c r="A663" s="28">
        <v>7</v>
      </c>
      <c r="B663" s="52" t="str">
        <f>Table7[[#This Row],[Address ]]</f>
        <v xml:space="preserve">2403, 2409 </v>
      </c>
      <c r="C663" s="28" t="str">
        <f>Table7[[#This Row],[Street Name ]]</f>
        <v>33 Avenue SW</v>
      </c>
      <c r="D663" s="28" t="str">
        <f>Table7[[#This Row],[City/Town]]</f>
        <v>Calgary</v>
      </c>
      <c r="E663" s="29"/>
      <c r="F663" s="53">
        <f>Table7[[#This Row],[Contract start date ]]</f>
        <v>46296</v>
      </c>
      <c r="G663" s="29"/>
      <c r="H663" s="29"/>
      <c r="I663" s="29"/>
      <c r="J663" s="28" t="s">
        <v>0</v>
      </c>
      <c r="K663" s="29"/>
      <c r="L663" s="28"/>
      <c r="M663" s="28"/>
    </row>
    <row r="664" spans="1:13" x14ac:dyDescent="0.35">
      <c r="A664" s="28">
        <v>7</v>
      </c>
      <c r="B664" s="52">
        <f>Table7[[#This Row],[Address ]]</f>
        <v>1612</v>
      </c>
      <c r="C664" s="28" t="str">
        <f>Table7[[#This Row],[Street Name ]]</f>
        <v xml:space="preserve"> 38 St SW</v>
      </c>
      <c r="D664" s="28" t="str">
        <f>Table7[[#This Row],[City/Town]]</f>
        <v>Calgary</v>
      </c>
      <c r="E664" s="29"/>
      <c r="F664" s="53">
        <f>Table7[[#This Row],[Contract start date ]]</f>
        <v>46296</v>
      </c>
      <c r="G664" s="29"/>
      <c r="H664" s="29"/>
      <c r="I664" s="29"/>
      <c r="J664" s="28" t="s">
        <v>0</v>
      </c>
      <c r="K664" s="29"/>
      <c r="L664" s="28"/>
      <c r="M664" s="28"/>
    </row>
    <row r="665" spans="1:13" x14ac:dyDescent="0.35">
      <c r="A665" s="28">
        <v>7</v>
      </c>
      <c r="B665" s="52">
        <f>Table7[[#This Row],[Address ]]</f>
        <v>937</v>
      </c>
      <c r="C665" s="28" t="str">
        <f>Table7[[#This Row],[Street Name ]]</f>
        <v>37 Street SW</v>
      </c>
      <c r="D665" s="28" t="str">
        <f>Table7[[#This Row],[City/Town]]</f>
        <v>Calgary</v>
      </c>
      <c r="E665" s="29"/>
      <c r="F665" s="53">
        <f>Table7[[#This Row],[Contract start date ]]</f>
        <v>46296</v>
      </c>
      <c r="G665" s="29"/>
      <c r="H665" s="29"/>
      <c r="I665" s="29"/>
      <c r="J665" s="28" t="s">
        <v>0</v>
      </c>
      <c r="K665" s="29"/>
      <c r="L665" s="28"/>
      <c r="M665" s="28"/>
    </row>
    <row r="666" spans="1:13" x14ac:dyDescent="0.35">
      <c r="A666" s="28">
        <v>7</v>
      </c>
      <c r="B666" s="52" t="str">
        <f>Table7[[#This Row],[Address ]]</f>
        <v xml:space="preserve">11611(W), 11621(E) </v>
      </c>
      <c r="C666" s="28" t="str">
        <f>Table7[[#This Row],[Street Name ]]</f>
        <v>Oakfield Drive SW</v>
      </c>
      <c r="D666" s="28" t="str">
        <f>Table7[[#This Row],[City/Town]]</f>
        <v>Calgary</v>
      </c>
      <c r="E666" s="29"/>
      <c r="F666" s="53">
        <f>Table7[[#This Row],[Contract start date ]]</f>
        <v>46296</v>
      </c>
      <c r="G666" s="29"/>
      <c r="H666" s="29"/>
      <c r="I666" s="29"/>
      <c r="J666" s="28" t="s">
        <v>0</v>
      </c>
      <c r="K666" s="29"/>
      <c r="L666" s="28"/>
      <c r="M666" s="28"/>
    </row>
    <row r="667" spans="1:13" x14ac:dyDescent="0.35">
      <c r="A667" s="28">
        <v>7</v>
      </c>
      <c r="B667" s="52" t="str">
        <f>Table7[[#This Row],[Address ]]</f>
        <v xml:space="preserve">7703, 7707, 7711, 7715, 7719 </v>
      </c>
      <c r="C667" s="28" t="str">
        <f>Table7[[#This Row],[Street Name ]]</f>
        <v xml:space="preserve"> Elbow Drive SW</v>
      </c>
      <c r="D667" s="28" t="str">
        <f>Table7[[#This Row],[City/Town]]</f>
        <v>Calgary</v>
      </c>
      <c r="E667" s="29"/>
      <c r="F667" s="53">
        <f>Table7[[#This Row],[Contract start date ]]</f>
        <v>46296</v>
      </c>
      <c r="G667" s="29"/>
      <c r="H667" s="29"/>
      <c r="I667" s="29"/>
      <c r="J667" s="28" t="s">
        <v>0</v>
      </c>
      <c r="K667" s="29"/>
      <c r="L667" s="28"/>
      <c r="M667" s="28"/>
    </row>
    <row r="668" spans="1:13" x14ac:dyDescent="0.35">
      <c r="A668" s="28">
        <v>7</v>
      </c>
      <c r="B668" s="52">
        <f>Table7[[#This Row],[Address ]]</f>
        <v>7107</v>
      </c>
      <c r="C668" s="28" t="str">
        <f>Table7[[#This Row],[Street Name ]]</f>
        <v>Elbow Drive SW</v>
      </c>
      <c r="D668" s="28" t="str">
        <f>Table7[[#This Row],[City/Town]]</f>
        <v>Calgary</v>
      </c>
      <c r="E668" s="29"/>
      <c r="F668" s="53">
        <f>Table7[[#This Row],[Contract start date ]]</f>
        <v>46296</v>
      </c>
      <c r="G668" s="29"/>
      <c r="H668" s="29"/>
      <c r="I668" s="29"/>
      <c r="J668" s="28" t="s">
        <v>0</v>
      </c>
      <c r="K668" s="29"/>
      <c r="L668" s="28"/>
      <c r="M668" s="28"/>
    </row>
    <row r="669" spans="1:13" x14ac:dyDescent="0.35">
      <c r="A669" s="28">
        <v>7</v>
      </c>
      <c r="B669" s="52">
        <f>Table7[[#This Row],[Address ]]</f>
        <v>127</v>
      </c>
      <c r="C669" s="28" t="str">
        <f>Table7[[#This Row],[Street Name ]]</f>
        <v>13 Avenue SW</v>
      </c>
      <c r="D669" s="28" t="str">
        <f>Table7[[#This Row],[City/Town]]</f>
        <v>Calgary</v>
      </c>
      <c r="E669" s="29"/>
      <c r="F669" s="53">
        <f>Table7[[#This Row],[Contract start date ]]</f>
        <v>46296</v>
      </c>
      <c r="G669" s="29"/>
      <c r="H669" s="29"/>
      <c r="I669" s="29"/>
      <c r="J669" s="28" t="s">
        <v>0</v>
      </c>
      <c r="K669" s="29"/>
      <c r="L669" s="28"/>
      <c r="M669" s="28"/>
    </row>
    <row r="670" spans="1:13" x14ac:dyDescent="0.35">
      <c r="A670" s="28">
        <v>7</v>
      </c>
      <c r="B670" s="52">
        <f>Table7[[#This Row],[Address ]]</f>
        <v>616</v>
      </c>
      <c r="C670" s="28" t="str">
        <f>Table7[[#This Row],[Street Name ]]</f>
        <v>13 Avenue SW</v>
      </c>
      <c r="D670" s="28" t="str">
        <f>Table7[[#This Row],[City/Town]]</f>
        <v>Calgary</v>
      </c>
      <c r="E670" s="29"/>
      <c r="F670" s="53">
        <f>Table7[[#This Row],[Contract start date ]]</f>
        <v>46296</v>
      </c>
      <c r="G670" s="29"/>
      <c r="H670" s="29"/>
      <c r="I670" s="29"/>
      <c r="J670" s="28" t="s">
        <v>0</v>
      </c>
      <c r="K670" s="29"/>
      <c r="L670" s="28"/>
      <c r="M670" s="28"/>
    </row>
    <row r="671" spans="1:13" x14ac:dyDescent="0.35">
      <c r="A671" s="28">
        <v>7</v>
      </c>
      <c r="B671" s="52">
        <f>Table7[[#This Row],[Address ]]</f>
        <v>603</v>
      </c>
      <c r="C671" s="28" t="str">
        <f>Table7[[#This Row],[Street Name ]]</f>
        <v>13 Avenue SW</v>
      </c>
      <c r="D671" s="28" t="str">
        <f>Table7[[#This Row],[City/Town]]</f>
        <v>Calgary</v>
      </c>
      <c r="E671" s="29"/>
      <c r="F671" s="53">
        <f>Table7[[#This Row],[Contract start date ]]</f>
        <v>46296</v>
      </c>
      <c r="G671" s="29"/>
      <c r="H671" s="29"/>
      <c r="I671" s="29"/>
      <c r="J671" s="28" t="s">
        <v>0</v>
      </c>
      <c r="K671" s="29"/>
      <c r="L671" s="28"/>
      <c r="M671" s="28"/>
    </row>
    <row r="672" spans="1:13" x14ac:dyDescent="0.35">
      <c r="A672" s="28">
        <v>7</v>
      </c>
      <c r="B672" s="52">
        <f>Table7[[#This Row],[Address ]]</f>
        <v>318</v>
      </c>
      <c r="C672" s="28" t="str">
        <f>Table7[[#This Row],[Street Name ]]</f>
        <v>14 Avenue SW</v>
      </c>
      <c r="D672" s="28" t="str">
        <f>Table7[[#This Row],[City/Town]]</f>
        <v>Calgary</v>
      </c>
      <c r="E672" s="29"/>
      <c r="F672" s="53">
        <f>Table7[[#This Row],[Contract start date ]]</f>
        <v>46296</v>
      </c>
      <c r="G672" s="29"/>
      <c r="H672" s="29"/>
      <c r="I672" s="29"/>
      <c r="J672" s="28" t="s">
        <v>0</v>
      </c>
      <c r="K672" s="29"/>
      <c r="L672" s="28"/>
      <c r="M672" s="28"/>
    </row>
    <row r="673" spans="1:13" x14ac:dyDescent="0.35">
      <c r="A673" s="28">
        <v>7</v>
      </c>
      <c r="B673" s="52">
        <f>Table7[[#This Row],[Address ]]</f>
        <v>807</v>
      </c>
      <c r="C673" s="28" t="str">
        <f>Table7[[#This Row],[Street Name ]]</f>
        <v>Royal Avenue SW</v>
      </c>
      <c r="D673" s="28" t="str">
        <f>Table7[[#This Row],[City/Town]]</f>
        <v>Calgary</v>
      </c>
      <c r="E673" s="29"/>
      <c r="F673" s="53">
        <f>Table7[[#This Row],[Contract start date ]]</f>
        <v>46296</v>
      </c>
      <c r="G673" s="29"/>
      <c r="H673" s="29"/>
      <c r="I673" s="29"/>
      <c r="J673" s="28" t="s">
        <v>0</v>
      </c>
      <c r="K673" s="29"/>
      <c r="L673" s="28"/>
      <c r="M673" s="28"/>
    </row>
    <row r="674" spans="1:13" x14ac:dyDescent="0.35">
      <c r="A674" s="28">
        <v>7</v>
      </c>
      <c r="B674" s="52">
        <f>Table7[[#This Row],[Address ]]</f>
        <v>1339</v>
      </c>
      <c r="C674" s="28" t="str">
        <f>Table7[[#This Row],[Street Name ]]</f>
        <v>10 Avenue SE</v>
      </c>
      <c r="D674" s="28" t="str">
        <f>Table7[[#This Row],[City/Town]]</f>
        <v>Calgary</v>
      </c>
      <c r="E674" s="29"/>
      <c r="F674" s="53">
        <f>Table7[[#This Row],[Contract start date ]]</f>
        <v>46296</v>
      </c>
      <c r="G674" s="29"/>
      <c r="H674" s="29"/>
      <c r="I674" s="29"/>
      <c r="J674" s="28" t="s">
        <v>0</v>
      </c>
      <c r="K674" s="29"/>
      <c r="L674" s="28"/>
      <c r="M674" s="28"/>
    </row>
    <row r="675" spans="1:13" x14ac:dyDescent="0.35">
      <c r="A675" s="28">
        <v>7</v>
      </c>
      <c r="B675" s="52" t="str">
        <f>Table7[[#This Row],[Address ]]</f>
        <v xml:space="preserve">528 , 530 </v>
      </c>
      <c r="C675" s="28" t="str">
        <f>Table7[[#This Row],[Street Name ]]</f>
        <v>15 Avenue SW</v>
      </c>
      <c r="D675" s="28" t="str">
        <f>Table7[[#This Row],[City/Town]]</f>
        <v>Calgary</v>
      </c>
      <c r="E675" s="29"/>
      <c r="F675" s="53">
        <f>Table7[[#This Row],[Contract start date ]]</f>
        <v>46296</v>
      </c>
      <c r="G675" s="29"/>
      <c r="H675" s="29"/>
      <c r="I675" s="29"/>
      <c r="J675" s="28" t="s">
        <v>0</v>
      </c>
      <c r="K675" s="29"/>
      <c r="L675" s="28"/>
      <c r="M675" s="28"/>
    </row>
    <row r="676" spans="1:13" x14ac:dyDescent="0.35">
      <c r="A676" s="28">
        <v>7</v>
      </c>
      <c r="B676" s="52">
        <f>Table7[[#This Row],[Address ]]</f>
        <v>211</v>
      </c>
      <c r="C676" s="28" t="str">
        <f>Table7[[#This Row],[Street Name ]]</f>
        <v>14 Avenue SW</v>
      </c>
      <c r="D676" s="28" t="str">
        <f>Table7[[#This Row],[City/Town]]</f>
        <v>Calgary</v>
      </c>
      <c r="E676" s="29"/>
      <c r="F676" s="53">
        <f>Table7[[#This Row],[Contract start date ]]</f>
        <v>46296</v>
      </c>
      <c r="G676" s="29"/>
      <c r="H676" s="29"/>
      <c r="I676" s="29"/>
      <c r="J676" s="28" t="s">
        <v>0</v>
      </c>
      <c r="K676" s="29"/>
      <c r="L676" s="28"/>
      <c r="M676" s="28"/>
    </row>
    <row r="677" spans="1:13" x14ac:dyDescent="0.35">
      <c r="A677" s="28">
        <v>7</v>
      </c>
      <c r="B677" s="52">
        <f>Table7[[#This Row],[Address ]]</f>
        <v>1826</v>
      </c>
      <c r="C677" s="28" t="str">
        <f>Table7[[#This Row],[Street Name ]]</f>
        <v>17 Street SW</v>
      </c>
      <c r="D677" s="28" t="str">
        <f>Table7[[#This Row],[City/Town]]</f>
        <v>Calgary</v>
      </c>
      <c r="E677" s="29"/>
      <c r="F677" s="53">
        <f>Table7[[#This Row],[Contract start date ]]</f>
        <v>46296</v>
      </c>
      <c r="G677" s="29"/>
      <c r="H677" s="29"/>
      <c r="I677" s="29"/>
      <c r="J677" s="28" t="s">
        <v>0</v>
      </c>
      <c r="K677" s="29"/>
      <c r="L677" s="28"/>
      <c r="M677" s="28"/>
    </row>
    <row r="678" spans="1:13" x14ac:dyDescent="0.35">
      <c r="A678" s="28">
        <v>7</v>
      </c>
      <c r="B678" s="52">
        <f>Table7[[#This Row],[Address ]]</f>
        <v>2416</v>
      </c>
      <c r="C678" s="28" t="str">
        <f>Table7[[#This Row],[Street Name ]]</f>
        <v>14A Street SW</v>
      </c>
      <c r="D678" s="28" t="str">
        <f>Table7[[#This Row],[City/Town]]</f>
        <v>Calgary</v>
      </c>
      <c r="E678" s="29"/>
      <c r="F678" s="53">
        <f>Table7[[#This Row],[Contract start date ]]</f>
        <v>46296</v>
      </c>
      <c r="G678" s="29"/>
      <c r="H678" s="29"/>
      <c r="I678" s="29"/>
      <c r="J678" s="28" t="s">
        <v>0</v>
      </c>
      <c r="K678" s="29"/>
      <c r="L678" s="28"/>
      <c r="M678" s="28"/>
    </row>
    <row r="679" spans="1:13" x14ac:dyDescent="0.35">
      <c r="A679" s="28">
        <v>7</v>
      </c>
      <c r="B679" s="52">
        <f>Table7[[#This Row],[Address ]]</f>
        <v>2309</v>
      </c>
      <c r="C679" s="28" t="str">
        <f>Table7[[#This Row],[Street Name ]]</f>
        <v xml:space="preserve"> 17 Street SW</v>
      </c>
      <c r="D679" s="28" t="str">
        <f>Table7[[#This Row],[City/Town]]</f>
        <v>Calgary</v>
      </c>
      <c r="E679" s="29"/>
      <c r="F679" s="53">
        <f>Table7[[#This Row],[Contract start date ]]</f>
        <v>46296</v>
      </c>
      <c r="G679" s="29"/>
      <c r="H679" s="29"/>
      <c r="I679" s="29"/>
      <c r="J679" s="28" t="s">
        <v>0</v>
      </c>
      <c r="K679" s="29"/>
      <c r="L679" s="28"/>
      <c r="M679" s="28"/>
    </row>
    <row r="680" spans="1:13" x14ac:dyDescent="0.35">
      <c r="A680" s="28">
        <v>7</v>
      </c>
      <c r="B680" s="52">
        <f>Table7[[#This Row],[Address ]]</f>
        <v>2417</v>
      </c>
      <c r="C680" s="28" t="str">
        <f>Table7[[#This Row],[Street Name ]]</f>
        <v xml:space="preserve"> 14A Street SW</v>
      </c>
      <c r="D680" s="28" t="str">
        <f>Table7[[#This Row],[City/Town]]</f>
        <v>Calgary</v>
      </c>
      <c r="E680" s="29"/>
      <c r="F680" s="53">
        <f>Table7[[#This Row],[Contract start date ]]</f>
        <v>46296</v>
      </c>
      <c r="G680" s="29"/>
      <c r="H680" s="29"/>
      <c r="I680" s="29"/>
      <c r="J680" s="28" t="s">
        <v>0</v>
      </c>
      <c r="K680" s="29"/>
      <c r="L680" s="28"/>
      <c r="M680" s="28"/>
    </row>
    <row r="681" spans="1:13" x14ac:dyDescent="0.35">
      <c r="A681" s="28">
        <v>7</v>
      </c>
      <c r="B681" s="52">
        <f>Table7[[#This Row],[Address ]]</f>
        <v>2131</v>
      </c>
      <c r="C681" s="28" t="str">
        <f>Table7[[#This Row],[Street Name ]]</f>
        <v>17 Street SW</v>
      </c>
      <c r="D681" s="28" t="str">
        <f>Table7[[#This Row],[City/Town]]</f>
        <v>Calgary</v>
      </c>
      <c r="E681" s="29"/>
      <c r="F681" s="53">
        <f>Table7[[#This Row],[Contract start date ]]</f>
        <v>46296</v>
      </c>
      <c r="G681" s="29"/>
      <c r="H681" s="29"/>
      <c r="I681" s="29"/>
      <c r="J681" s="28" t="s">
        <v>0</v>
      </c>
      <c r="K681" s="29"/>
      <c r="L681" s="28"/>
      <c r="M681" s="28"/>
    </row>
    <row r="682" spans="1:13" x14ac:dyDescent="0.35">
      <c r="A682" s="28">
        <v>7</v>
      </c>
      <c r="B682" s="52">
        <f>Table7[[#This Row],[Address ]]</f>
        <v>1838</v>
      </c>
      <c r="C682" s="28" t="str">
        <f>Table7[[#This Row],[Street Name ]]</f>
        <v xml:space="preserve"> 14 Street SW</v>
      </c>
      <c r="D682" s="28" t="str">
        <f>Table7[[#This Row],[City/Town]]</f>
        <v>Calgary</v>
      </c>
      <c r="E682" s="29"/>
      <c r="F682" s="53">
        <f>Table7[[#This Row],[Contract start date ]]</f>
        <v>46296</v>
      </c>
      <c r="G682" s="29"/>
      <c r="H682" s="29"/>
      <c r="I682" s="29"/>
      <c r="J682" s="28" t="s">
        <v>0</v>
      </c>
      <c r="K682" s="29"/>
      <c r="L682" s="28"/>
      <c r="M682" s="28"/>
    </row>
    <row r="683" spans="1:13" x14ac:dyDescent="0.35">
      <c r="A683" s="28">
        <v>7</v>
      </c>
      <c r="B683" s="52">
        <f>Table7[[#This Row],[Address ]]</f>
        <v>2121</v>
      </c>
      <c r="C683" s="28" t="str">
        <f>Table7[[#This Row],[Street Name ]]</f>
        <v>17 Street SW</v>
      </c>
      <c r="D683" s="28" t="str">
        <f>Table7[[#This Row],[City/Town]]</f>
        <v>Calgary</v>
      </c>
      <c r="E683" s="29"/>
      <c r="F683" s="53">
        <f>Table7[[#This Row],[Contract start date ]]</f>
        <v>46296</v>
      </c>
      <c r="G683" s="29"/>
      <c r="H683" s="29"/>
      <c r="I683" s="29"/>
      <c r="J683" s="28" t="s">
        <v>0</v>
      </c>
      <c r="K683" s="29"/>
      <c r="L683" s="28"/>
      <c r="M683" s="28"/>
    </row>
    <row r="684" spans="1:13" x14ac:dyDescent="0.35">
      <c r="A684" s="28">
        <v>7</v>
      </c>
      <c r="B684" s="52">
        <f>Table7[[#This Row],[Address ]]</f>
        <v>1805</v>
      </c>
      <c r="C684" s="28" t="str">
        <f>Table7[[#This Row],[Street Name ]]</f>
        <v>17 Street SW</v>
      </c>
      <c r="D684" s="28" t="str">
        <f>Table7[[#This Row],[City/Town]]</f>
        <v>Calgary</v>
      </c>
      <c r="E684" s="29"/>
      <c r="F684" s="53">
        <f>Table7[[#This Row],[Contract start date ]]</f>
        <v>46296</v>
      </c>
      <c r="G684" s="29"/>
      <c r="H684" s="29"/>
      <c r="I684" s="29"/>
      <c r="J684" s="28" t="s">
        <v>0</v>
      </c>
      <c r="K684" s="29"/>
      <c r="L684" s="28"/>
      <c r="M684" s="28"/>
    </row>
    <row r="685" spans="1:13" x14ac:dyDescent="0.35">
      <c r="A685" s="28">
        <v>7</v>
      </c>
      <c r="B685" s="52">
        <f>Table7[[#This Row],[Address ]]</f>
        <v>2109</v>
      </c>
      <c r="C685" s="28" t="str">
        <f>Table7[[#This Row],[Street Name ]]</f>
        <v>17 Street SW</v>
      </c>
      <c r="D685" s="28" t="str">
        <f>Table7[[#This Row],[City/Town]]</f>
        <v>Calgary</v>
      </c>
      <c r="E685" s="29"/>
      <c r="F685" s="53">
        <f>Table7[[#This Row],[Contract start date ]]</f>
        <v>46296</v>
      </c>
      <c r="G685" s="29"/>
      <c r="H685" s="29"/>
      <c r="I685" s="29"/>
      <c r="J685" s="28" t="s">
        <v>0</v>
      </c>
      <c r="K685" s="29"/>
      <c r="L685" s="28"/>
      <c r="M685" s="28"/>
    </row>
    <row r="686" spans="1:13" x14ac:dyDescent="0.35">
      <c r="A686" s="28">
        <v>7</v>
      </c>
      <c r="B686" s="52">
        <f>Table7[[#This Row],[Address ]]</f>
        <v>2210</v>
      </c>
      <c r="C686" s="28" t="str">
        <f>Table7[[#This Row],[Street Name ]]</f>
        <v>17B Street SW</v>
      </c>
      <c r="D686" s="28" t="str">
        <f>Table7[[#This Row],[City/Town]]</f>
        <v>Calgary</v>
      </c>
      <c r="E686" s="29"/>
      <c r="F686" s="53">
        <f>Table7[[#This Row],[Contract start date ]]</f>
        <v>46296</v>
      </c>
      <c r="G686" s="29"/>
      <c r="H686" s="29"/>
      <c r="I686" s="29"/>
      <c r="J686" s="28" t="s">
        <v>0</v>
      </c>
      <c r="K686" s="29"/>
      <c r="L686" s="28"/>
      <c r="M686" s="28"/>
    </row>
    <row r="687" spans="1:13" x14ac:dyDescent="0.35">
      <c r="A687" s="28">
        <v>7</v>
      </c>
      <c r="B687" s="52">
        <f>Table7[[#This Row],[Address ]]</f>
        <v>2216</v>
      </c>
      <c r="C687" s="28" t="str">
        <f>Table7[[#This Row],[Street Name ]]</f>
        <v>17 B Street SW</v>
      </c>
      <c r="D687" s="28" t="str">
        <f>Table7[[#This Row],[City/Town]]</f>
        <v>Calgary</v>
      </c>
      <c r="E687" s="29"/>
      <c r="F687" s="53">
        <f>Table7[[#This Row],[Contract start date ]]</f>
        <v>46296</v>
      </c>
      <c r="G687" s="29"/>
      <c r="H687" s="29"/>
      <c r="I687" s="29"/>
      <c r="J687" s="28" t="s">
        <v>0</v>
      </c>
      <c r="K687" s="29"/>
      <c r="L687" s="28"/>
      <c r="M687" s="28"/>
    </row>
    <row r="688" spans="1:13" x14ac:dyDescent="0.35">
      <c r="A688" s="28">
        <v>7</v>
      </c>
      <c r="B688" s="52">
        <f>Table7[[#This Row],[Address ]]</f>
        <v>1612</v>
      </c>
      <c r="C688" s="28" t="str">
        <f>Table7[[#This Row],[Street Name ]]</f>
        <v xml:space="preserve"> 24 Avenue SW</v>
      </c>
      <c r="D688" s="28" t="str">
        <f>Table7[[#This Row],[City/Town]]</f>
        <v>Calgary</v>
      </c>
      <c r="E688" s="29"/>
      <c r="F688" s="53">
        <f>Table7[[#This Row],[Contract start date ]]</f>
        <v>46296</v>
      </c>
      <c r="G688" s="29"/>
      <c r="H688" s="29"/>
      <c r="I688" s="29"/>
      <c r="J688" s="28" t="s">
        <v>0</v>
      </c>
      <c r="K688" s="29"/>
      <c r="L688" s="28"/>
      <c r="M688" s="28"/>
    </row>
    <row r="689" spans="1:13" x14ac:dyDescent="0.35">
      <c r="A689" s="28">
        <v>7</v>
      </c>
      <c r="B689" s="52">
        <f>Table7[[#This Row],[Address ]]</f>
        <v>1735</v>
      </c>
      <c r="C689" s="28" t="str">
        <f>Table7[[#This Row],[Street Name ]]</f>
        <v xml:space="preserve"> 26 Avenue SW</v>
      </c>
      <c r="D689" s="28" t="str">
        <f>Table7[[#This Row],[City/Town]]</f>
        <v>Calgary</v>
      </c>
      <c r="E689" s="29"/>
      <c r="F689" s="53">
        <f>Table7[[#This Row],[Contract start date ]]</f>
        <v>46296</v>
      </c>
      <c r="G689" s="29"/>
      <c r="H689" s="29"/>
      <c r="I689" s="29"/>
      <c r="J689" s="28" t="s">
        <v>0</v>
      </c>
      <c r="K689" s="29"/>
      <c r="L689" s="28"/>
      <c r="M689" s="28"/>
    </row>
    <row r="690" spans="1:13" x14ac:dyDescent="0.35">
      <c r="A690" s="28">
        <v>7</v>
      </c>
      <c r="B690" s="52">
        <f>Table7[[#This Row],[Address ]]</f>
        <v>1715</v>
      </c>
      <c r="C690" s="28" t="str">
        <f>Table7[[#This Row],[Street Name ]]</f>
        <v>24 Avenue SW</v>
      </c>
      <c r="D690" s="28" t="str">
        <f>Table7[[#This Row],[City/Town]]</f>
        <v>Calgary</v>
      </c>
      <c r="E690" s="29"/>
      <c r="F690" s="53">
        <f>Table7[[#This Row],[Contract start date ]]</f>
        <v>46296</v>
      </c>
      <c r="G690" s="29"/>
      <c r="H690" s="29"/>
      <c r="I690" s="29"/>
      <c r="J690" s="28" t="s">
        <v>0</v>
      </c>
      <c r="K690" s="29"/>
      <c r="L690" s="28"/>
      <c r="M690" s="28"/>
    </row>
    <row r="691" spans="1:13" x14ac:dyDescent="0.35">
      <c r="A691" s="28">
        <v>7</v>
      </c>
      <c r="B691" s="52">
        <f>Table7[[#This Row],[Address ]]</f>
        <v>1711</v>
      </c>
      <c r="C691" s="28" t="str">
        <f>Table7[[#This Row],[Street Name ]]</f>
        <v>26 Avenue SW</v>
      </c>
      <c r="D691" s="28" t="str">
        <f>Table7[[#This Row],[City/Town]]</f>
        <v>Calgary</v>
      </c>
      <c r="E691" s="29"/>
      <c r="F691" s="53">
        <f>Table7[[#This Row],[Contract start date ]]</f>
        <v>46296</v>
      </c>
      <c r="G691" s="29"/>
      <c r="H691" s="29"/>
      <c r="I691" s="29"/>
      <c r="J691" s="28" t="s">
        <v>0</v>
      </c>
      <c r="K691" s="29"/>
      <c r="L691" s="28"/>
      <c r="M691" s="28"/>
    </row>
    <row r="692" spans="1:13" x14ac:dyDescent="0.35">
      <c r="A692" s="28">
        <v>7</v>
      </c>
      <c r="B692" s="52">
        <f>Table7[[#This Row],[Address ]]</f>
        <v>1737</v>
      </c>
      <c r="C692" s="28" t="str">
        <f>Table7[[#This Row],[Street Name ]]</f>
        <v>26 Ave SW</v>
      </c>
      <c r="D692" s="28" t="str">
        <f>Table7[[#This Row],[City/Town]]</f>
        <v>Calgary</v>
      </c>
      <c r="E692" s="29"/>
      <c r="F692" s="53">
        <f>Table7[[#This Row],[Contract start date ]]</f>
        <v>46296</v>
      </c>
      <c r="G692" s="29"/>
      <c r="H692" s="29"/>
      <c r="I692" s="29"/>
      <c r="J692" s="28" t="s">
        <v>0</v>
      </c>
      <c r="K692" s="29"/>
      <c r="L692" s="28"/>
      <c r="M692" s="28"/>
    </row>
    <row r="693" spans="1:13" x14ac:dyDescent="0.35">
      <c r="A693" s="28">
        <v>7</v>
      </c>
      <c r="B693" s="52">
        <f>Table7[[#This Row],[Address ]]</f>
        <v>1639</v>
      </c>
      <c r="C693" s="28" t="str">
        <f>Table7[[#This Row],[Street Name ]]</f>
        <v xml:space="preserve"> 26 Avenue SW</v>
      </c>
      <c r="D693" s="28" t="str">
        <f>Table7[[#This Row],[City/Town]]</f>
        <v>Calgary</v>
      </c>
      <c r="E693" s="29"/>
      <c r="F693" s="53">
        <f>Table7[[#This Row],[Contract start date ]]</f>
        <v>46296</v>
      </c>
      <c r="G693" s="29"/>
      <c r="H693" s="29"/>
      <c r="I693" s="29"/>
      <c r="J693" s="28" t="s">
        <v>0</v>
      </c>
      <c r="K693" s="29"/>
      <c r="L693" s="28"/>
      <c r="M693" s="28"/>
    </row>
    <row r="694" spans="1:13" x14ac:dyDescent="0.35">
      <c r="A694" s="28">
        <v>7</v>
      </c>
      <c r="B694" s="52">
        <f>Table7[[#This Row],[Address ]]</f>
        <v>1832</v>
      </c>
      <c r="C694" s="28" t="str">
        <f>Table7[[#This Row],[Street Name ]]</f>
        <v xml:space="preserve"> 27 Avenue SW</v>
      </c>
      <c r="D694" s="28" t="str">
        <f>Table7[[#This Row],[City/Town]]</f>
        <v>Calgary</v>
      </c>
      <c r="E694" s="29"/>
      <c r="F694" s="53">
        <f>Table7[[#This Row],[Contract start date ]]</f>
        <v>46296</v>
      </c>
      <c r="G694" s="29"/>
      <c r="H694" s="29"/>
      <c r="I694" s="29"/>
      <c r="J694" s="28" t="s">
        <v>0</v>
      </c>
      <c r="K694" s="29"/>
      <c r="L694" s="28"/>
      <c r="M694" s="28"/>
    </row>
    <row r="695" spans="1:13" x14ac:dyDescent="0.35">
      <c r="A695" s="28">
        <v>7</v>
      </c>
      <c r="B695" s="52">
        <f>Table7[[#This Row],[Address ]]</f>
        <v>2619</v>
      </c>
      <c r="C695" s="28" t="str">
        <f>Table7[[#This Row],[Street Name ]]</f>
        <v xml:space="preserve"> 17A Street SW</v>
      </c>
      <c r="D695" s="28" t="str">
        <f>Table7[[#This Row],[City/Town]]</f>
        <v>Calgary</v>
      </c>
      <c r="E695" s="29"/>
      <c r="F695" s="53">
        <f>Table7[[#This Row],[Contract start date ]]</f>
        <v>46296</v>
      </c>
      <c r="G695" s="29"/>
      <c r="H695" s="29"/>
      <c r="I695" s="29"/>
      <c r="J695" s="28" t="s">
        <v>0</v>
      </c>
      <c r="K695" s="29"/>
      <c r="L695" s="28"/>
      <c r="M695" s="28"/>
    </row>
    <row r="696" spans="1:13" x14ac:dyDescent="0.35">
      <c r="A696" s="28">
        <v>7</v>
      </c>
      <c r="B696" s="52">
        <f>Table7[[#This Row],[Address ]]</f>
        <v>1723</v>
      </c>
      <c r="C696" s="28" t="str">
        <f>Table7[[#This Row],[Street Name ]]</f>
        <v xml:space="preserve"> 26 Avenue SW</v>
      </c>
      <c r="D696" s="28" t="str">
        <f>Table7[[#This Row],[City/Town]]</f>
        <v>Calgary</v>
      </c>
      <c r="E696" s="29"/>
      <c r="F696" s="53">
        <f>Table7[[#This Row],[Contract start date ]]</f>
        <v>46296</v>
      </c>
      <c r="G696" s="29"/>
      <c r="H696" s="29"/>
      <c r="I696" s="29"/>
      <c r="J696" s="28" t="s">
        <v>0</v>
      </c>
      <c r="K696" s="29"/>
      <c r="L696" s="28"/>
      <c r="M696" s="28"/>
    </row>
    <row r="697" spans="1:13" x14ac:dyDescent="0.35">
      <c r="A697" s="28">
        <v>7</v>
      </c>
      <c r="B697" s="52">
        <f>Table7[[#This Row],[Address ]]</f>
        <v>1611</v>
      </c>
      <c r="C697" s="28" t="str">
        <f>Table7[[#This Row],[Street Name ]]</f>
        <v>23 Avenue SW</v>
      </c>
      <c r="D697" s="28" t="str">
        <f>Table7[[#This Row],[City/Town]]</f>
        <v>Calgary</v>
      </c>
      <c r="E697" s="29"/>
      <c r="F697" s="53">
        <f>Table7[[#This Row],[Contract start date ]]</f>
        <v>46296</v>
      </c>
      <c r="G697" s="29"/>
      <c r="H697" s="29"/>
      <c r="I697" s="29"/>
      <c r="J697" s="28" t="s">
        <v>0</v>
      </c>
      <c r="K697" s="29"/>
      <c r="L697" s="28"/>
      <c r="M697" s="28"/>
    </row>
    <row r="698" spans="1:13" x14ac:dyDescent="0.35">
      <c r="A698" s="28">
        <v>7</v>
      </c>
      <c r="B698" s="52">
        <f>Table7[[#This Row],[Address ]]</f>
        <v>2620</v>
      </c>
      <c r="C698" s="28" t="str">
        <f>Table7[[#This Row],[Street Name ]]</f>
        <v>16 Street SW</v>
      </c>
      <c r="D698" s="28" t="str">
        <f>Table7[[#This Row],[City/Town]]</f>
        <v>Calgary</v>
      </c>
      <c r="E698" s="29"/>
      <c r="F698" s="53">
        <f>Table7[[#This Row],[Contract start date ]]</f>
        <v>46296</v>
      </c>
      <c r="G698" s="29"/>
      <c r="H698" s="29"/>
      <c r="I698" s="29"/>
      <c r="J698" s="28" t="s">
        <v>0</v>
      </c>
      <c r="K698" s="29"/>
      <c r="L698" s="28"/>
      <c r="M698" s="28"/>
    </row>
    <row r="699" spans="1:13" x14ac:dyDescent="0.35">
      <c r="A699" s="28">
        <v>7</v>
      </c>
      <c r="B699" s="52">
        <f>Table7[[#This Row],[Address ]]</f>
        <v>333</v>
      </c>
      <c r="C699" s="28" t="str">
        <f>Table7[[#This Row],[Street Name ]]</f>
        <v>17 Avenue SW</v>
      </c>
      <c r="D699" s="28" t="str">
        <f>Table7[[#This Row],[City/Town]]</f>
        <v>Calgary</v>
      </c>
      <c r="E699" s="29"/>
      <c r="F699" s="53">
        <f>Table7[[#This Row],[Contract start date ]]</f>
        <v>46296</v>
      </c>
      <c r="G699" s="29"/>
      <c r="H699" s="29"/>
      <c r="I699" s="29"/>
      <c r="J699" s="28" t="s">
        <v>0</v>
      </c>
      <c r="K699" s="29"/>
      <c r="L699" s="28"/>
      <c r="M699" s="28"/>
    </row>
    <row r="700" spans="1:13" x14ac:dyDescent="0.35">
      <c r="A700" s="28">
        <v>7</v>
      </c>
      <c r="B700" s="52">
        <f>Table7[[#This Row],[Address ]]</f>
        <v>311</v>
      </c>
      <c r="C700" s="28" t="str">
        <f>Table7[[#This Row],[Street Name ]]</f>
        <v xml:space="preserve"> 19 Avenue SW</v>
      </c>
      <c r="D700" s="28" t="str">
        <f>Table7[[#This Row],[City/Town]]</f>
        <v>Calgary</v>
      </c>
      <c r="E700" s="29"/>
      <c r="F700" s="53">
        <f>Table7[[#This Row],[Contract start date ]]</f>
        <v>46296</v>
      </c>
      <c r="G700" s="29"/>
      <c r="H700" s="29"/>
      <c r="I700" s="29"/>
      <c r="J700" s="28" t="s">
        <v>0</v>
      </c>
      <c r="K700" s="29"/>
      <c r="L700" s="28"/>
      <c r="M700" s="28"/>
    </row>
    <row r="701" spans="1:13" x14ac:dyDescent="0.35">
      <c r="A701" s="28">
        <v>7</v>
      </c>
      <c r="B701" s="52">
        <f>Table7[[#This Row],[Address ]]</f>
        <v>306</v>
      </c>
      <c r="C701" s="28" t="str">
        <f>Table7[[#This Row],[Street Name ]]</f>
        <v>21 Avenue SW</v>
      </c>
      <c r="D701" s="28" t="str">
        <f>Table7[[#This Row],[City/Town]]</f>
        <v>Calgary</v>
      </c>
      <c r="E701" s="29"/>
      <c r="F701" s="53">
        <f>Table7[[#This Row],[Contract start date ]]</f>
        <v>46296</v>
      </c>
      <c r="G701" s="29"/>
      <c r="H701" s="29"/>
      <c r="I701" s="29"/>
      <c r="J701" s="28" t="s">
        <v>0</v>
      </c>
      <c r="K701" s="29"/>
      <c r="L701" s="28"/>
      <c r="M701" s="28"/>
    </row>
    <row r="702" spans="1:13" x14ac:dyDescent="0.35">
      <c r="A702" s="28">
        <v>7</v>
      </c>
      <c r="B702" s="52">
        <f>Table7[[#This Row],[Address ]]</f>
        <v>303</v>
      </c>
      <c r="C702" s="28" t="str">
        <f>Table7[[#This Row],[Street Name ]]</f>
        <v xml:space="preserve"> 23 Avenue SW</v>
      </c>
      <c r="D702" s="28" t="str">
        <f>Table7[[#This Row],[City/Town]]</f>
        <v>Calgary</v>
      </c>
      <c r="E702" s="29"/>
      <c r="F702" s="53">
        <f>Table7[[#This Row],[Contract start date ]]</f>
        <v>46296</v>
      </c>
      <c r="G702" s="29"/>
      <c r="H702" s="29"/>
      <c r="I702" s="29"/>
      <c r="J702" s="28" t="s">
        <v>0</v>
      </c>
      <c r="K702" s="29"/>
      <c r="L702" s="28"/>
      <c r="M702" s="28"/>
    </row>
    <row r="703" spans="1:13" x14ac:dyDescent="0.35">
      <c r="A703" s="28">
        <v>7</v>
      </c>
      <c r="B703" s="52">
        <f>Table7[[#This Row],[Address ]]</f>
        <v>234</v>
      </c>
      <c r="C703" s="28" t="str">
        <f>Table7[[#This Row],[Street Name ]]</f>
        <v>21 Avenue SW</v>
      </c>
      <c r="D703" s="28" t="str">
        <f>Table7[[#This Row],[City/Town]]</f>
        <v>Calgary</v>
      </c>
      <c r="E703" s="29"/>
      <c r="F703" s="53">
        <f>Table7[[#This Row],[Contract start date ]]</f>
        <v>46296</v>
      </c>
      <c r="G703" s="29"/>
      <c r="H703" s="29"/>
      <c r="I703" s="29"/>
      <c r="J703" s="28" t="s">
        <v>0</v>
      </c>
      <c r="K703" s="29"/>
      <c r="L703" s="28"/>
      <c r="M703" s="28"/>
    </row>
    <row r="704" spans="1:13" x14ac:dyDescent="0.35">
      <c r="A704" s="28">
        <v>7</v>
      </c>
      <c r="B704" s="52" t="str">
        <f>Table7[[#This Row],[Address ]]</f>
        <v xml:space="preserve">111, 117 </v>
      </c>
      <c r="C704" s="28" t="str">
        <f>Table7[[#This Row],[Street Name ]]</f>
        <v>24 Avenue SW</v>
      </c>
      <c r="D704" s="28" t="str">
        <f>Table7[[#This Row],[City/Town]]</f>
        <v>Calgary</v>
      </c>
      <c r="E704" s="29"/>
      <c r="F704" s="53">
        <f>Table7[[#This Row],[Contract start date ]]</f>
        <v>46296</v>
      </c>
      <c r="G704" s="29"/>
      <c r="H704" s="29"/>
      <c r="I704" s="29"/>
      <c r="J704" s="28" t="s">
        <v>0</v>
      </c>
      <c r="K704" s="29"/>
      <c r="L704" s="28"/>
      <c r="M704" s="28"/>
    </row>
    <row r="705" spans="1:13" x14ac:dyDescent="0.35">
      <c r="A705" s="28">
        <v>7</v>
      </c>
      <c r="B705" s="52">
        <f>Table7[[#This Row],[Address ]]</f>
        <v>1722</v>
      </c>
      <c r="C705" s="28" t="str">
        <f>Table7[[#This Row],[Street Name ]]</f>
        <v xml:space="preserve"> 5A Street SW</v>
      </c>
      <c r="D705" s="28" t="str">
        <f>Table7[[#This Row],[City/Town]]</f>
        <v>Calgary</v>
      </c>
      <c r="E705" s="29"/>
      <c r="F705" s="53">
        <f>Table7[[#This Row],[Contract start date ]]</f>
        <v>46296</v>
      </c>
      <c r="G705" s="29"/>
      <c r="H705" s="29"/>
      <c r="I705" s="29"/>
      <c r="J705" s="28" t="s">
        <v>0</v>
      </c>
      <c r="K705" s="29"/>
      <c r="L705" s="28"/>
      <c r="M705" s="28"/>
    </row>
    <row r="706" spans="1:13" x14ac:dyDescent="0.35">
      <c r="A706" s="28">
        <v>7</v>
      </c>
      <c r="B706" s="52">
        <f>Table7[[#This Row],[Address ]]</f>
        <v>316</v>
      </c>
      <c r="C706" s="28" t="str">
        <f>Table7[[#This Row],[Street Name ]]</f>
        <v>18 Avenue SW</v>
      </c>
      <c r="D706" s="28" t="str">
        <f>Table7[[#This Row],[City/Town]]</f>
        <v>Calgary</v>
      </c>
      <c r="E706" s="29"/>
      <c r="F706" s="53">
        <f>Table7[[#This Row],[Contract start date ]]</f>
        <v>46296</v>
      </c>
      <c r="G706" s="29"/>
      <c r="H706" s="29"/>
      <c r="I706" s="29"/>
      <c r="J706" s="28" t="s">
        <v>0</v>
      </c>
      <c r="K706" s="29"/>
      <c r="L706" s="28"/>
      <c r="M706" s="28"/>
    </row>
    <row r="707" spans="1:13" x14ac:dyDescent="0.35">
      <c r="A707" s="28">
        <v>7</v>
      </c>
      <c r="B707" s="52" t="str">
        <f>Table7[[#This Row],[Address ]]</f>
        <v xml:space="preserve">1214, 1216 </v>
      </c>
      <c r="C707" s="28" t="str">
        <f>Table7[[#This Row],[Street Name ]]</f>
        <v>14 Street SW</v>
      </c>
      <c r="D707" s="28" t="str">
        <f>Table7[[#This Row],[City/Town]]</f>
        <v>Calgary</v>
      </c>
      <c r="E707" s="29"/>
      <c r="F707" s="53">
        <f>Table7[[#This Row],[Contract start date ]]</f>
        <v>46296</v>
      </c>
      <c r="G707" s="29"/>
      <c r="H707" s="29"/>
      <c r="I707" s="29"/>
      <c r="J707" s="28" t="s">
        <v>0</v>
      </c>
      <c r="K707" s="29"/>
      <c r="L707" s="28"/>
      <c r="M707" s="28"/>
    </row>
    <row r="708" spans="1:13" x14ac:dyDescent="0.35">
      <c r="A708" s="28">
        <v>7</v>
      </c>
      <c r="B708" s="52">
        <f>Table7[[#This Row],[Address ]]</f>
        <v>1122</v>
      </c>
      <c r="C708" s="28" t="str">
        <f>Table7[[#This Row],[Street Name ]]</f>
        <v xml:space="preserve"> 8 Avenue SW</v>
      </c>
      <c r="D708" s="28" t="str">
        <f>Table7[[#This Row],[City/Town]]</f>
        <v>Calgary</v>
      </c>
      <c r="E708" s="29"/>
      <c r="F708" s="53">
        <f>Table7[[#This Row],[Contract start date ]]</f>
        <v>46296</v>
      </c>
      <c r="G708" s="29"/>
      <c r="H708" s="29"/>
      <c r="I708" s="29"/>
      <c r="J708" s="28" t="s">
        <v>0</v>
      </c>
      <c r="K708" s="29"/>
      <c r="L708" s="28"/>
      <c r="M708" s="28"/>
    </row>
    <row r="709" spans="1:13" x14ac:dyDescent="0.35">
      <c r="A709" s="28">
        <v>7</v>
      </c>
      <c r="B709" s="52">
        <f>Table7[[#This Row],[Address ]]</f>
        <v>1608</v>
      </c>
      <c r="C709" s="28" t="str">
        <f>Table7[[#This Row],[Street Name ]]</f>
        <v>16 Street SW</v>
      </c>
      <c r="D709" s="28" t="str">
        <f>Table7[[#This Row],[City/Town]]</f>
        <v>Calgary</v>
      </c>
      <c r="E709" s="29"/>
      <c r="F709" s="53">
        <f>Table7[[#This Row],[Contract start date ]]</f>
        <v>46296</v>
      </c>
      <c r="G709" s="29"/>
      <c r="H709" s="29"/>
      <c r="I709" s="29"/>
      <c r="J709" s="28" t="s">
        <v>0</v>
      </c>
      <c r="K709" s="29"/>
      <c r="L709" s="28"/>
      <c r="M709" s="28"/>
    </row>
    <row r="710" spans="1:13" x14ac:dyDescent="0.35">
      <c r="A710" s="28">
        <v>7</v>
      </c>
      <c r="B710" s="52">
        <f>Table7[[#This Row],[Address ]]</f>
        <v>1937</v>
      </c>
      <c r="C710" s="28" t="str">
        <f>Table7[[#This Row],[Street Name ]]</f>
        <v xml:space="preserve"> 11 Avenue SW</v>
      </c>
      <c r="D710" s="28" t="str">
        <f>Table7[[#This Row],[City/Town]]</f>
        <v>Calgary</v>
      </c>
      <c r="E710" s="29"/>
      <c r="F710" s="53">
        <f>Table7[[#This Row],[Contract start date ]]</f>
        <v>46296</v>
      </c>
      <c r="G710" s="29"/>
      <c r="H710" s="29"/>
      <c r="I710" s="29"/>
      <c r="J710" s="28" t="s">
        <v>0</v>
      </c>
      <c r="K710" s="29"/>
      <c r="L710" s="28"/>
      <c r="M710" s="28"/>
    </row>
    <row r="711" spans="1:13" x14ac:dyDescent="0.35">
      <c r="A711" s="28">
        <v>7</v>
      </c>
      <c r="B711" s="52">
        <f>Table7[[#This Row],[Address ]]</f>
        <v>1624</v>
      </c>
      <c r="C711" s="28" t="str">
        <f>Table7[[#This Row],[Street Name ]]</f>
        <v>16 Avenue SW</v>
      </c>
      <c r="D711" s="28" t="str">
        <f>Table7[[#This Row],[City/Town]]</f>
        <v>Calgary</v>
      </c>
      <c r="E711" s="29"/>
      <c r="F711" s="53">
        <f>Table7[[#This Row],[Contract start date ]]</f>
        <v>46296</v>
      </c>
      <c r="G711" s="29"/>
      <c r="H711" s="29"/>
      <c r="I711" s="29"/>
      <c r="J711" s="28" t="s">
        <v>0</v>
      </c>
      <c r="K711" s="29"/>
      <c r="L711" s="28"/>
      <c r="M711" s="28"/>
    </row>
    <row r="712" spans="1:13" x14ac:dyDescent="0.35">
      <c r="A712" s="28">
        <v>7</v>
      </c>
      <c r="B712" s="52">
        <f>Table7[[#This Row],[Address ]]</f>
        <v>1626</v>
      </c>
      <c r="C712" s="28" t="str">
        <f>Table7[[#This Row],[Street Name ]]</f>
        <v>15 Avenue SW</v>
      </c>
      <c r="D712" s="28" t="str">
        <f>Table7[[#This Row],[City/Town]]</f>
        <v>Calgary</v>
      </c>
      <c r="E712" s="29"/>
      <c r="F712" s="53">
        <f>Table7[[#This Row],[Contract start date ]]</f>
        <v>46296</v>
      </c>
      <c r="G712" s="29"/>
      <c r="H712" s="29"/>
      <c r="I712" s="29"/>
      <c r="J712" s="28" t="s">
        <v>0</v>
      </c>
      <c r="K712" s="29"/>
      <c r="L712" s="28"/>
      <c r="M712" s="28"/>
    </row>
    <row r="713" spans="1:13" x14ac:dyDescent="0.35">
      <c r="A713" s="28">
        <v>7</v>
      </c>
      <c r="B713" s="52">
        <f>Table7[[#This Row],[Address ]]</f>
        <v>1929</v>
      </c>
      <c r="C713" s="28" t="str">
        <f>Table7[[#This Row],[Street Name ]]</f>
        <v>11 Avenue SW</v>
      </c>
      <c r="D713" s="28" t="str">
        <f>Table7[[#This Row],[City/Town]]</f>
        <v>Calgary</v>
      </c>
      <c r="E713" s="29"/>
      <c r="F713" s="53">
        <f>Table7[[#This Row],[Contract start date ]]</f>
        <v>46296</v>
      </c>
      <c r="G713" s="29"/>
      <c r="H713" s="29"/>
      <c r="I713" s="29"/>
      <c r="J713" s="28" t="s">
        <v>0</v>
      </c>
      <c r="K713" s="29"/>
      <c r="L713" s="28"/>
      <c r="M713" s="28"/>
    </row>
    <row r="714" spans="1:13" x14ac:dyDescent="0.35">
      <c r="A714" s="28">
        <v>7</v>
      </c>
      <c r="B714" s="52">
        <f>Table7[[#This Row],[Address ]]</f>
        <v>1913</v>
      </c>
      <c r="C714" s="28" t="str">
        <f>Table7[[#This Row],[Street Name ]]</f>
        <v>11 Avenue SW</v>
      </c>
      <c r="D714" s="28" t="str">
        <f>Table7[[#This Row],[City/Town]]</f>
        <v>Calgary</v>
      </c>
      <c r="E714" s="29"/>
      <c r="F714" s="53">
        <f>Table7[[#This Row],[Contract start date ]]</f>
        <v>46296</v>
      </c>
      <c r="G714" s="29"/>
      <c r="H714" s="29"/>
      <c r="I714" s="29"/>
      <c r="J714" s="28" t="s">
        <v>0</v>
      </c>
      <c r="K714" s="29"/>
      <c r="L714" s="28"/>
      <c r="M714" s="28"/>
    </row>
    <row r="715" spans="1:13" x14ac:dyDescent="0.35">
      <c r="A715" s="28">
        <v>7</v>
      </c>
      <c r="B715" s="52">
        <f>Table7[[#This Row],[Address ]]</f>
        <v>1837</v>
      </c>
      <c r="C715" s="28" t="str">
        <f>Table7[[#This Row],[Street Name ]]</f>
        <v>11 Avenue SW</v>
      </c>
      <c r="D715" s="28" t="str">
        <f>Table7[[#This Row],[City/Town]]</f>
        <v>Calgary</v>
      </c>
      <c r="E715" s="29"/>
      <c r="F715" s="53">
        <f>Table7[[#This Row],[Contract start date ]]</f>
        <v>46296</v>
      </c>
      <c r="G715" s="29"/>
      <c r="H715" s="29"/>
      <c r="I715" s="29"/>
      <c r="J715" s="28" t="s">
        <v>0</v>
      </c>
      <c r="K715" s="29"/>
      <c r="L715" s="28"/>
      <c r="M715" s="28"/>
    </row>
    <row r="716" spans="1:13" x14ac:dyDescent="0.35">
      <c r="A716" s="28">
        <v>7</v>
      </c>
      <c r="B716" s="52" t="str">
        <f>Table7[[#This Row],[Address ]]</f>
        <v>(12-42)</v>
      </c>
      <c r="C716" s="28" t="str">
        <f>Table7[[#This Row],[Street Name ]]</f>
        <v>Point McKay Court NW</v>
      </c>
      <c r="D716" s="28" t="str">
        <f>Table7[[#This Row],[City/Town]]</f>
        <v>Calgary</v>
      </c>
      <c r="E716" s="29"/>
      <c r="F716" s="53">
        <f>Table7[[#This Row],[Contract start date ]]</f>
        <v>46931</v>
      </c>
      <c r="G716" s="29"/>
      <c r="H716" s="29"/>
      <c r="I716" s="29"/>
      <c r="J716" s="28" t="s">
        <v>0</v>
      </c>
      <c r="K716" s="29"/>
      <c r="L716" s="28"/>
      <c r="M716" s="28"/>
    </row>
    <row r="717" spans="1:13" x14ac:dyDescent="0.35">
      <c r="A717" s="28">
        <v>7</v>
      </c>
      <c r="B717" s="52" t="str">
        <f>Table7[[#This Row],[Address ]]</f>
        <v>(3800-3910)</v>
      </c>
      <c r="C717" s="28" t="str">
        <f>Table7[[#This Row],[Street Name ]]</f>
        <v>Point McKay Road NW</v>
      </c>
      <c r="D717" s="28" t="str">
        <f>Table7[[#This Row],[City/Town]]</f>
        <v>Calgary</v>
      </c>
      <c r="E717" s="29"/>
      <c r="F717" s="53">
        <f>Table7[[#This Row],[Contract start date ]]</f>
        <v>46931</v>
      </c>
      <c r="G717" s="29"/>
      <c r="H717" s="29"/>
      <c r="I717" s="29"/>
      <c r="J717" s="28" t="s">
        <v>0</v>
      </c>
      <c r="K717" s="29"/>
      <c r="L717" s="28"/>
      <c r="M717" s="28"/>
    </row>
    <row r="718" spans="1:13" x14ac:dyDescent="0.35">
      <c r="A718" s="28">
        <v>7</v>
      </c>
      <c r="B718" s="52" t="str">
        <f>Table7[[#This Row],[Address ]]</f>
        <v>(3801-3937)</v>
      </c>
      <c r="C718" s="28" t="str">
        <f>Table7[[#This Row],[Street Name ]]</f>
        <v>Point McKay Road NW</v>
      </c>
      <c r="D718" s="28" t="str">
        <f>Table7[[#This Row],[City/Town]]</f>
        <v>Calgary</v>
      </c>
      <c r="E718" s="29"/>
      <c r="F718" s="53">
        <f>Table7[[#This Row],[Contract start date ]]</f>
        <v>46931</v>
      </c>
      <c r="G718" s="29"/>
      <c r="H718" s="29"/>
      <c r="I718" s="29"/>
      <c r="J718" s="28" t="s">
        <v>0</v>
      </c>
      <c r="K718" s="29"/>
      <c r="L718" s="28"/>
      <c r="M718" s="28"/>
    </row>
    <row r="719" spans="1:13" x14ac:dyDescent="0.35">
      <c r="A719" s="28">
        <v>7</v>
      </c>
      <c r="B719" s="52" t="str">
        <f>Table7[[#This Row],[Address ]]</f>
        <v xml:space="preserve">(3920-3942) </v>
      </c>
      <c r="C719" s="28" t="str">
        <f>Table7[[#This Row],[Street Name ]]</f>
        <v>Point McKay Road NW</v>
      </c>
      <c r="D719" s="28" t="str">
        <f>Table7[[#This Row],[City/Town]]</f>
        <v>Calgary</v>
      </c>
      <c r="E719" s="29"/>
      <c r="F719" s="53">
        <f>Table7[[#This Row],[Contract start date ]]</f>
        <v>46931</v>
      </c>
      <c r="G719" s="29"/>
      <c r="H719" s="29"/>
      <c r="I719" s="29"/>
      <c r="J719" s="28" t="s">
        <v>0</v>
      </c>
      <c r="K719" s="29"/>
      <c r="L719" s="28"/>
      <c r="M719" s="28"/>
    </row>
    <row r="720" spans="1:13" x14ac:dyDescent="0.35">
      <c r="A720" s="28">
        <v>7</v>
      </c>
      <c r="B720" s="52">
        <f>Table7[[#This Row],[Address ]]</f>
        <v>550</v>
      </c>
      <c r="C720" s="28" t="str">
        <f>Table7[[#This Row],[Street Name ]]</f>
        <v>Westwood Drive SW</v>
      </c>
      <c r="D720" s="28" t="str">
        <f>Table7[[#This Row],[City/Town]]</f>
        <v>Calgary</v>
      </c>
      <c r="E720" s="29"/>
      <c r="F720" s="53">
        <f>Table7[[#This Row],[Contract start date ]]</f>
        <v>46296</v>
      </c>
      <c r="G720" s="29"/>
      <c r="H720" s="29"/>
      <c r="I720" s="29"/>
      <c r="J720" s="28" t="s">
        <v>0</v>
      </c>
      <c r="K720" s="29"/>
      <c r="L720" s="28"/>
      <c r="M720" s="28"/>
    </row>
    <row r="721" spans="1:13" x14ac:dyDescent="0.35">
      <c r="A721" s="28">
        <v>7</v>
      </c>
      <c r="B721" s="52">
        <f>Table7[[#This Row],[Address ]]</f>
        <v>15</v>
      </c>
      <c r="C721" s="28" t="str">
        <f>Table7[[#This Row],[Street Name ]]</f>
        <v>Rocky Ridge Gate NW</v>
      </c>
      <c r="D721" s="28" t="str">
        <f>Table7[[#This Row],[City/Town]]</f>
        <v>Calgary</v>
      </c>
      <c r="E721" s="29"/>
      <c r="F721" s="53">
        <f>Table7[[#This Row],[Contract start date ]]</f>
        <v>46296</v>
      </c>
      <c r="G721" s="29"/>
      <c r="H721" s="29"/>
      <c r="I721" s="29"/>
      <c r="J721" s="28" t="s">
        <v>0</v>
      </c>
      <c r="K721" s="29"/>
      <c r="L721" s="28"/>
      <c r="M721" s="28"/>
    </row>
    <row r="722" spans="1:13" x14ac:dyDescent="0.35">
      <c r="A722" s="28">
        <v>7</v>
      </c>
      <c r="B722" s="52">
        <f>Table7[[#This Row],[Address ]]</f>
        <v>400</v>
      </c>
      <c r="C722" s="28" t="str">
        <f>Table7[[#This Row],[Street Name ]]</f>
        <v>Eau Claire Ave SW</v>
      </c>
      <c r="D722" s="28" t="str">
        <f>Table7[[#This Row],[City/Town]]</f>
        <v>Calgary</v>
      </c>
      <c r="E722" s="29"/>
      <c r="F722" s="53">
        <f>Table7[[#This Row],[Contract start date ]]</f>
        <v>46296</v>
      </c>
      <c r="G722" s="29"/>
      <c r="H722" s="29"/>
      <c r="I722" s="29"/>
      <c r="J722" s="28" t="s">
        <v>0</v>
      </c>
      <c r="K722" s="29"/>
      <c r="L722" s="28"/>
      <c r="M722" s="28"/>
    </row>
    <row r="723" spans="1:13" x14ac:dyDescent="0.35">
      <c r="A723" s="28">
        <v>7</v>
      </c>
      <c r="B723" s="52" t="str">
        <f>Table7[[#This Row],[Address ]]</f>
        <v>102-167</v>
      </c>
      <c r="C723" s="28" t="str">
        <f>Table7[[#This Row],[Street Name ]]</f>
        <v>Woodborough Terrace SW</v>
      </c>
      <c r="D723" s="28" t="str">
        <f>Table7[[#This Row],[City/Town]]</f>
        <v>Calgary</v>
      </c>
      <c r="E723" s="29"/>
      <c r="F723" s="53">
        <f>Table7[[#This Row],[Contract start date ]]</f>
        <v>46296</v>
      </c>
      <c r="G723" s="29"/>
      <c r="H723" s="29"/>
      <c r="I723" s="29"/>
      <c r="J723" s="28" t="s">
        <v>0</v>
      </c>
      <c r="K723" s="29"/>
      <c r="L723" s="28"/>
      <c r="M723" s="28"/>
    </row>
    <row r="724" spans="1:13" x14ac:dyDescent="0.35">
      <c r="A724" s="28">
        <v>7</v>
      </c>
      <c r="B724" s="52" t="str">
        <f>Table7[[#This Row],[Address ]]</f>
        <v>570-586</v>
      </c>
      <c r="C724" s="28" t="str">
        <f>Table7[[#This Row],[Street Name ]]</f>
        <v>Woodbine Blvd. SW</v>
      </c>
      <c r="D724" s="28" t="str">
        <f>Table7[[#This Row],[City/Town]]</f>
        <v>Calgary</v>
      </c>
      <c r="E724" s="29"/>
      <c r="F724" s="53">
        <f>Table7[[#This Row],[Contract start date ]]</f>
        <v>46296</v>
      </c>
      <c r="G724" s="29"/>
      <c r="H724" s="29"/>
      <c r="I724" s="29"/>
      <c r="J724" s="28" t="s">
        <v>0</v>
      </c>
      <c r="K724" s="29"/>
      <c r="L724" s="28"/>
      <c r="M724" s="28"/>
    </row>
    <row r="725" spans="1:13" x14ac:dyDescent="0.35">
      <c r="A725" s="28">
        <v>7</v>
      </c>
      <c r="B725" s="52" t="str">
        <f>Table7[[#This Row],[Address ]]</f>
        <v>19-31</v>
      </c>
      <c r="C725" s="28" t="str">
        <f>Table7[[#This Row],[Street Name ]]</f>
        <v>Woodfern Road SW</v>
      </c>
      <c r="D725" s="28" t="str">
        <f>Table7[[#This Row],[City/Town]]</f>
        <v>Calgary</v>
      </c>
      <c r="E725" s="29"/>
      <c r="F725" s="53">
        <f>Table7[[#This Row],[Contract start date ]]</f>
        <v>46296</v>
      </c>
      <c r="G725" s="29"/>
      <c r="H725" s="29"/>
      <c r="I725" s="29"/>
      <c r="J725" s="28" t="s">
        <v>0</v>
      </c>
      <c r="K725" s="29"/>
      <c r="L725" s="28"/>
      <c r="M725" s="28"/>
    </row>
    <row r="726" spans="1:13" x14ac:dyDescent="0.35">
      <c r="A726" s="28">
        <v>7</v>
      </c>
      <c r="B726" s="52" t="str">
        <f>Table7[[#This Row],[Address ]]</f>
        <v>102-187</v>
      </c>
      <c r="C726" s="28" t="str">
        <f>Table7[[#This Row],[Street Name ]]</f>
        <v>Woodsman Lane SW</v>
      </c>
      <c r="D726" s="28" t="str">
        <f>Table7[[#This Row],[City/Town]]</f>
        <v>Calgary</v>
      </c>
      <c r="E726" s="29"/>
      <c r="F726" s="53">
        <f>Table7[[#This Row],[Contract start date ]]</f>
        <v>46296</v>
      </c>
      <c r="G726" s="29"/>
      <c r="H726" s="29"/>
      <c r="I726" s="29"/>
      <c r="J726" s="28" t="s">
        <v>0</v>
      </c>
      <c r="K726" s="29"/>
      <c r="L726" s="28"/>
      <c r="M726" s="28"/>
    </row>
    <row r="727" spans="1:13" x14ac:dyDescent="0.35">
      <c r="A727" s="28">
        <v>7</v>
      </c>
      <c r="B727" s="52" t="str">
        <f>Table7[[#This Row],[Address ]]</f>
        <v>21-47</v>
      </c>
      <c r="C727" s="28" t="str">
        <f>Table7[[#This Row],[Street Name ]]</f>
        <v>Woodfern Way SW</v>
      </c>
      <c r="D727" s="28" t="str">
        <f>Table7[[#This Row],[City/Town]]</f>
        <v>Calgary</v>
      </c>
      <c r="E727" s="29"/>
      <c r="F727" s="53">
        <f>Table7[[#This Row],[Contract start date ]]</f>
        <v>46296</v>
      </c>
      <c r="G727" s="29"/>
      <c r="H727" s="29"/>
      <c r="I727" s="29"/>
      <c r="J727" s="28" t="s">
        <v>0</v>
      </c>
      <c r="K727" s="29"/>
      <c r="L727" s="28"/>
      <c r="M727" s="28"/>
    </row>
    <row r="728" spans="1:13" x14ac:dyDescent="0.35">
      <c r="A728" s="28">
        <v>7</v>
      </c>
      <c r="B728" s="52">
        <f>Table7[[#This Row],[Address ]]</f>
        <v>3</v>
      </c>
      <c r="C728" s="28" t="str">
        <f>Table7[[#This Row],[Street Name ]]</f>
        <v>Deer Ridge Close SE</v>
      </c>
      <c r="D728" s="28" t="str">
        <f>Table7[[#This Row],[City/Town]]</f>
        <v>Calgary</v>
      </c>
      <c r="E728" s="29"/>
      <c r="F728" s="53">
        <f>Table7[[#This Row],[Contract start date ]]</f>
        <v>46296</v>
      </c>
      <c r="G728" s="29"/>
      <c r="H728" s="29"/>
      <c r="I728" s="29"/>
      <c r="J728" s="28" t="s">
        <v>0</v>
      </c>
      <c r="K728" s="29"/>
      <c r="L728" s="28"/>
      <c r="M728" s="28"/>
    </row>
    <row r="729" spans="1:13" x14ac:dyDescent="0.35">
      <c r="A729" s="28">
        <v>7</v>
      </c>
      <c r="B729" s="52">
        <f>Table7[[#This Row],[Address ]]</f>
        <v>2025</v>
      </c>
      <c r="C729" s="28" t="str">
        <f>Table7[[#This Row],[Street Name ]]</f>
        <v>Sirocco Drive SW</v>
      </c>
      <c r="D729" s="28" t="str">
        <f>Table7[[#This Row],[City/Town]]</f>
        <v>Calgary</v>
      </c>
      <c r="E729" s="29"/>
      <c r="F729" s="53">
        <f>Table7[[#This Row],[Contract start date ]]</f>
        <v>46296</v>
      </c>
      <c r="G729" s="29"/>
      <c r="H729" s="29"/>
      <c r="I729" s="29"/>
      <c r="J729" s="28" t="s">
        <v>0</v>
      </c>
      <c r="K729" s="29"/>
      <c r="L729" s="28"/>
      <c r="M729" s="28"/>
    </row>
    <row r="730" spans="1:13" x14ac:dyDescent="0.35">
      <c r="A730" s="28">
        <v>7</v>
      </c>
      <c r="B730" s="52">
        <f>Table7[[#This Row],[Address ]]</f>
        <v>550</v>
      </c>
      <c r="C730" s="28" t="str">
        <f>Table7[[#This Row],[Street Name ]]</f>
        <v>Prominence Rise SW</v>
      </c>
      <c r="D730" s="28" t="str">
        <f>Table7[[#This Row],[City/Town]]</f>
        <v>Calgary</v>
      </c>
      <c r="E730" s="29"/>
      <c r="F730" s="53">
        <f>Table7[[#This Row],[Contract start date ]]</f>
        <v>46296</v>
      </c>
      <c r="G730" s="29"/>
      <c r="H730" s="29"/>
      <c r="I730" s="29"/>
      <c r="J730" s="28" t="s">
        <v>0</v>
      </c>
      <c r="K730" s="29"/>
      <c r="L730" s="28"/>
      <c r="M730" s="28"/>
    </row>
    <row r="731" spans="1:13" x14ac:dyDescent="0.35">
      <c r="A731" s="28">
        <v>7</v>
      </c>
      <c r="B731" s="52">
        <f>Table7[[#This Row],[Address ]]</f>
        <v>255</v>
      </c>
      <c r="C731" s="28" t="str">
        <f>Table7[[#This Row],[Street Name ]]</f>
        <v>Les Jardins Park SE</v>
      </c>
      <c r="D731" s="28" t="str">
        <f>Table7[[#This Row],[City/Town]]</f>
        <v>Calgary</v>
      </c>
      <c r="E731" s="29"/>
      <c r="F731" s="53">
        <f>Table7[[#This Row],[Contract start date ]]</f>
        <v>46296</v>
      </c>
      <c r="G731" s="29"/>
      <c r="H731" s="29"/>
      <c r="I731" s="29"/>
      <c r="J731" s="28" t="s">
        <v>0</v>
      </c>
      <c r="K731" s="29"/>
      <c r="L731" s="28"/>
      <c r="M731" s="28"/>
    </row>
    <row r="732" spans="1:13" x14ac:dyDescent="0.35">
      <c r="A732" s="28">
        <v>7</v>
      </c>
      <c r="B732" s="52">
        <f>Table7[[#This Row],[Address ]]</f>
        <v>2323</v>
      </c>
      <c r="C732" s="28" t="str">
        <f>Table7[[#This Row],[Street Name ]]</f>
        <v>Oakmoor Rise SW</v>
      </c>
      <c r="D732" s="28" t="str">
        <f>Table7[[#This Row],[City/Town]]</f>
        <v>Calgary</v>
      </c>
      <c r="E732" s="29"/>
      <c r="F732" s="53">
        <f>Table7[[#This Row],[Contract start date ]]</f>
        <v>46296</v>
      </c>
      <c r="G732" s="29"/>
      <c r="H732" s="29"/>
      <c r="I732" s="29"/>
      <c r="J732" s="28" t="s">
        <v>0</v>
      </c>
      <c r="K732" s="29"/>
      <c r="L732" s="28"/>
      <c r="M732" s="28"/>
    </row>
    <row r="733" spans="1:13" x14ac:dyDescent="0.35">
      <c r="A733" s="28">
        <v>7</v>
      </c>
      <c r="B733" s="52">
        <f>Table7[[#This Row],[Address ]]</f>
        <v>3700</v>
      </c>
      <c r="C733" s="28" t="str">
        <f>Table7[[#This Row],[Street Name ]]</f>
        <v>Seton Ave SE</v>
      </c>
      <c r="D733" s="28" t="str">
        <f>Table7[[#This Row],[City/Town]]</f>
        <v>Calgary</v>
      </c>
      <c r="E733" s="29"/>
      <c r="F733" s="53">
        <f>Table7[[#This Row],[Contract start date ]]</f>
        <v>46296</v>
      </c>
      <c r="G733" s="29"/>
      <c r="H733" s="29"/>
      <c r="I733" s="29"/>
      <c r="J733" s="28" t="s">
        <v>0</v>
      </c>
      <c r="K733" s="29"/>
      <c r="L733" s="28"/>
      <c r="M733" s="28"/>
    </row>
    <row r="734" spans="1:13" x14ac:dyDescent="0.35">
      <c r="A734" s="28">
        <v>7</v>
      </c>
      <c r="B734" s="52">
        <f>Table7[[#This Row],[Address ]]</f>
        <v>155</v>
      </c>
      <c r="C734" s="28" t="str">
        <f>Table7[[#This Row],[Street Name ]]</f>
        <v>Silverado Skies Link SW</v>
      </c>
      <c r="D734" s="28" t="str">
        <f>Table7[[#This Row],[City/Town]]</f>
        <v>Calgary</v>
      </c>
      <c r="E734" s="29"/>
      <c r="F734" s="53">
        <f>Table7[[#This Row],[Contract start date ]]</f>
        <v>46296</v>
      </c>
      <c r="G734" s="29"/>
      <c r="H734" s="29"/>
      <c r="I734" s="29"/>
      <c r="J734" s="28" t="s">
        <v>0</v>
      </c>
      <c r="K734" s="29"/>
      <c r="L734" s="28"/>
      <c r="M734" s="28"/>
    </row>
    <row r="735" spans="1:13" x14ac:dyDescent="0.35">
      <c r="A735" s="28">
        <v>7</v>
      </c>
      <c r="B735" s="52">
        <f>Table7[[#This Row],[Address ]]</f>
        <v>6440</v>
      </c>
      <c r="C735" s="28" t="str">
        <f>Table7[[#This Row],[Street Name ]]</f>
        <v>4 St NW</v>
      </c>
      <c r="D735" s="28" t="str">
        <f>Table7[[#This Row],[City/Town]]</f>
        <v>Calgary</v>
      </c>
      <c r="E735" s="29"/>
      <c r="F735" s="53">
        <f>Table7[[#This Row],[Contract start date ]]</f>
        <v>46315</v>
      </c>
      <c r="G735" s="29"/>
      <c r="H735" s="29"/>
      <c r="I735" s="29"/>
      <c r="J735" s="28" t="s">
        <v>0</v>
      </c>
      <c r="K735" s="29"/>
      <c r="L735" s="28"/>
      <c r="M735" s="28"/>
    </row>
    <row r="736" spans="1:13" x14ac:dyDescent="0.35">
      <c r="A736" s="28">
        <v>7</v>
      </c>
      <c r="B736" s="52" t="str">
        <f>Table7[[#This Row],[Address ]]</f>
        <v>591, 595</v>
      </c>
      <c r="C736" s="28" t="str">
        <f>Table7[[#This Row],[Street Name ]]</f>
        <v>Mahogany Road SE</v>
      </c>
      <c r="D736" s="28" t="str">
        <f>Table7[[#This Row],[City/Town]]</f>
        <v>Calgary</v>
      </c>
      <c r="E736" s="29"/>
      <c r="F736" s="53">
        <f>Table7[[#This Row],[Contract start date ]]</f>
        <v>46748</v>
      </c>
      <c r="G736" s="29"/>
      <c r="H736" s="29"/>
      <c r="I736" s="29"/>
      <c r="J736" s="28" t="s">
        <v>0</v>
      </c>
      <c r="K736" s="29"/>
      <c r="L736" s="28"/>
      <c r="M736" s="28"/>
    </row>
    <row r="737" spans="1:13" x14ac:dyDescent="0.35">
      <c r="A737" s="28">
        <v>7</v>
      </c>
      <c r="B737" s="52">
        <f>Table7[[#This Row],[Address ]]</f>
        <v>1802</v>
      </c>
      <c r="C737" s="28" t="str">
        <f>Table7[[#This Row],[Street Name ]]</f>
        <v>Mahogany Boulevard SE</v>
      </c>
      <c r="D737" s="28" t="str">
        <f>Table7[[#This Row],[City/Town]]</f>
        <v>Calgary</v>
      </c>
      <c r="E737" s="29"/>
      <c r="F737" s="53">
        <f>Table7[[#This Row],[Contract start date ]]</f>
        <v>46834</v>
      </c>
      <c r="G737" s="29"/>
      <c r="H737" s="29"/>
      <c r="I737" s="29"/>
      <c r="J737" s="28" t="s">
        <v>0</v>
      </c>
      <c r="K737" s="29"/>
      <c r="L737" s="28"/>
      <c r="M737" s="28"/>
    </row>
    <row r="738" spans="1:13" x14ac:dyDescent="0.35">
      <c r="A738" s="28">
        <v>7</v>
      </c>
      <c r="B738" s="52">
        <f>Table7[[#This Row],[Address ]]</f>
        <v>279</v>
      </c>
      <c r="C738" s="28" t="str">
        <f>Table7[[#This Row],[Street Name ]]</f>
        <v>Copperpond Common SE</v>
      </c>
      <c r="D738" s="28" t="str">
        <f>Table7[[#This Row],[City/Town]]</f>
        <v>Calgary</v>
      </c>
      <c r="E738" s="29"/>
      <c r="F738" s="53">
        <f>Table7[[#This Row],[Contract start date ]]</f>
        <v>46897</v>
      </c>
      <c r="G738" s="29"/>
      <c r="H738" s="29"/>
      <c r="I738" s="29"/>
      <c r="J738" s="28" t="s">
        <v>0</v>
      </c>
      <c r="K738" s="29"/>
      <c r="L738" s="28"/>
      <c r="M738" s="28"/>
    </row>
    <row r="739" spans="1:13" x14ac:dyDescent="0.35">
      <c r="A739" s="28">
        <v>7</v>
      </c>
      <c r="B739" s="52">
        <f>Table7[[#This Row],[Address ]]</f>
        <v>2333</v>
      </c>
      <c r="C739" s="28" t="str">
        <f>Table7[[#This Row],[Street Name ]]</f>
        <v>81 St. SW</v>
      </c>
      <c r="D739" s="28" t="str">
        <f>Table7[[#This Row],[City/Town]]</f>
        <v>Calgary</v>
      </c>
      <c r="E739" s="29"/>
      <c r="F739" s="53">
        <f>Table7[[#This Row],[Contract start date ]]</f>
        <v>46296</v>
      </c>
      <c r="G739" s="29"/>
      <c r="H739" s="29"/>
      <c r="I739" s="29"/>
      <c r="J739" s="28" t="s">
        <v>0</v>
      </c>
      <c r="K739" s="29"/>
      <c r="L739" s="28"/>
      <c r="M739" s="28"/>
    </row>
    <row r="740" spans="1:13" x14ac:dyDescent="0.35">
      <c r="A740" s="28">
        <v>7</v>
      </c>
      <c r="B740" s="52">
        <f>Table7[[#This Row],[Address ]]</f>
        <v>2623</v>
      </c>
      <c r="C740" s="28" t="str">
        <f>Table7[[#This Row],[Street Name ]]</f>
        <v>16 Ave SE</v>
      </c>
      <c r="D740" s="28" t="str">
        <f>Table7[[#This Row],[City/Town]]</f>
        <v>Calgary</v>
      </c>
      <c r="E740" s="29"/>
      <c r="F740" s="53">
        <f>Table7[[#This Row],[Contract start date ]]</f>
        <v>46478</v>
      </c>
      <c r="G740" s="29"/>
      <c r="H740" s="29"/>
      <c r="I740" s="29"/>
      <c r="J740" s="28" t="s">
        <v>0</v>
      </c>
      <c r="K740" s="29"/>
      <c r="L740" s="28"/>
      <c r="M740" s="28"/>
    </row>
    <row r="741" spans="1:13" x14ac:dyDescent="0.35">
      <c r="A741" s="28">
        <v>7</v>
      </c>
      <c r="B741" s="52">
        <f>Table7[[#This Row],[Address ]]</f>
        <v>1018</v>
      </c>
      <c r="C741" s="28" t="str">
        <f>Table7[[#This Row],[Street Name ]]</f>
        <v>Memorial Dr NW</v>
      </c>
      <c r="D741" s="28" t="str">
        <f>Table7[[#This Row],[City/Town]]</f>
        <v>Calgary</v>
      </c>
      <c r="E741" s="29"/>
      <c r="F741" s="53">
        <f>Table7[[#This Row],[Contract start date ]]</f>
        <v>46478</v>
      </c>
      <c r="G741" s="29"/>
      <c r="H741" s="29"/>
      <c r="I741" s="29"/>
      <c r="J741" s="28" t="s">
        <v>0</v>
      </c>
      <c r="K741" s="29"/>
      <c r="L741" s="28"/>
      <c r="M741" s="28"/>
    </row>
    <row r="742" spans="1:13" x14ac:dyDescent="0.35">
      <c r="A742" s="28">
        <v>7</v>
      </c>
      <c r="B742" s="52">
        <f>Table7[[#This Row],[Address ]]</f>
        <v>1414</v>
      </c>
      <c r="C742" s="28" t="str">
        <f>Table7[[#This Row],[Street Name ]]</f>
        <v>12 Street S.W.</v>
      </c>
      <c r="D742" s="28" t="str">
        <f>Table7[[#This Row],[City/Town]]</f>
        <v>Calgary</v>
      </c>
      <c r="E742" s="29"/>
      <c r="F742" s="53">
        <f>Table7[[#This Row],[Contract start date ]]</f>
        <v>46296</v>
      </c>
      <c r="G742" s="29"/>
      <c r="H742" s="29"/>
      <c r="I742" s="29"/>
      <c r="J742" s="28" t="s">
        <v>0</v>
      </c>
      <c r="K742" s="29"/>
      <c r="L742" s="28"/>
      <c r="M742" s="28"/>
    </row>
    <row r="743" spans="1:13" x14ac:dyDescent="0.35">
      <c r="A743" s="28">
        <v>7</v>
      </c>
      <c r="B743" s="52">
        <f>Table7[[#This Row],[Address ]]</f>
        <v>128</v>
      </c>
      <c r="C743" s="28" t="str">
        <f>Table7[[#This Row],[Street Name ]]</f>
        <v>15 Avenue S.W.</v>
      </c>
      <c r="D743" s="28" t="str">
        <f>Table7[[#This Row],[City/Town]]</f>
        <v>Calgary</v>
      </c>
      <c r="E743" s="29"/>
      <c r="F743" s="53">
        <f>Table7[[#This Row],[Contract start date ]]</f>
        <v>46296</v>
      </c>
      <c r="G743" s="29"/>
      <c r="H743" s="29"/>
      <c r="I743" s="29"/>
      <c r="J743" s="28" t="s">
        <v>0</v>
      </c>
      <c r="K743" s="29"/>
      <c r="L743" s="28"/>
      <c r="M743" s="28"/>
    </row>
    <row r="744" spans="1:13" x14ac:dyDescent="0.35">
      <c r="A744" s="28">
        <v>7</v>
      </c>
      <c r="B744" s="52">
        <f>Table7[[#This Row],[Address ]]</f>
        <v>1712</v>
      </c>
      <c r="C744" s="28" t="str">
        <f>Table7[[#This Row],[Street Name ]]</f>
        <v>10 Street S.W.</v>
      </c>
      <c r="D744" s="28" t="str">
        <f>Table7[[#This Row],[City/Town]]</f>
        <v>Calgary</v>
      </c>
      <c r="E744" s="29"/>
      <c r="F744" s="53">
        <f>Table7[[#This Row],[Contract start date ]]</f>
        <v>46296</v>
      </c>
      <c r="G744" s="29"/>
      <c r="H744" s="29"/>
      <c r="I744" s="29"/>
      <c r="J744" s="28" t="s">
        <v>0</v>
      </c>
      <c r="K744" s="29"/>
      <c r="L744" s="28"/>
      <c r="M744" s="28"/>
    </row>
    <row r="745" spans="1:13" x14ac:dyDescent="0.35">
      <c r="A745" s="28">
        <v>7</v>
      </c>
      <c r="B745" s="52">
        <f>Table7[[#This Row],[Address ]]</f>
        <v>120</v>
      </c>
      <c r="C745" s="28" t="str">
        <f>Table7[[#This Row],[Street Name ]]</f>
        <v>Sabrina Way S.W.</v>
      </c>
      <c r="D745" s="28" t="str">
        <f>Table7[[#This Row],[City/Town]]</f>
        <v>Calgary</v>
      </c>
      <c r="E745" s="29"/>
      <c r="F745" s="53">
        <f>Table7[[#This Row],[Contract start date ]]</f>
        <v>46296</v>
      </c>
      <c r="G745" s="29"/>
      <c r="H745" s="29"/>
      <c r="I745" s="29"/>
      <c r="J745" s="28" t="s">
        <v>0</v>
      </c>
      <c r="K745" s="29"/>
      <c r="L745" s="28"/>
      <c r="M745" s="28"/>
    </row>
    <row r="746" spans="1:13" x14ac:dyDescent="0.35">
      <c r="A746" s="28">
        <v>7</v>
      </c>
      <c r="B746" s="52">
        <f>Table7[[#This Row],[Address ]]</f>
        <v>738</v>
      </c>
      <c r="C746" s="28" t="str">
        <f>Table7[[#This Row],[Street Name ]]</f>
        <v>14 Avenue S.W.</v>
      </c>
      <c r="D746" s="28" t="str">
        <f>Table7[[#This Row],[City/Town]]</f>
        <v>Calgary</v>
      </c>
      <c r="E746" s="29"/>
      <c r="F746" s="53">
        <f>Table7[[#This Row],[Contract start date ]]</f>
        <v>46296</v>
      </c>
      <c r="G746" s="29"/>
      <c r="H746" s="29"/>
      <c r="I746" s="29"/>
      <c r="J746" s="28" t="s">
        <v>0</v>
      </c>
      <c r="K746" s="29"/>
      <c r="L746" s="28"/>
      <c r="M746" s="28"/>
    </row>
    <row r="747" spans="1:13" x14ac:dyDescent="0.35">
      <c r="A747" s="28">
        <v>7</v>
      </c>
      <c r="B747" s="52">
        <f>Table7[[#This Row],[Address ]]</f>
        <v>215</v>
      </c>
      <c r="C747" s="28" t="str">
        <f>Table7[[#This Row],[Street Name ]]</f>
        <v>25 Avenue S.W.</v>
      </c>
      <c r="D747" s="28" t="str">
        <f>Table7[[#This Row],[City/Town]]</f>
        <v>Calgary</v>
      </c>
      <c r="E747" s="29"/>
      <c r="F747" s="53">
        <f>Table7[[#This Row],[Contract start date ]]</f>
        <v>46296</v>
      </c>
      <c r="G747" s="29"/>
      <c r="H747" s="29"/>
      <c r="I747" s="29"/>
      <c r="J747" s="28" t="s">
        <v>0</v>
      </c>
      <c r="K747" s="29"/>
      <c r="L747" s="28"/>
      <c r="M747" s="28"/>
    </row>
    <row r="748" spans="1:13" x14ac:dyDescent="0.35">
      <c r="A748" s="28">
        <v>7</v>
      </c>
      <c r="B748" s="52">
        <f>Table7[[#This Row],[Address ]]</f>
        <v>1507</v>
      </c>
      <c r="C748" s="28" t="str">
        <f>Table7[[#This Row],[Street Name ]]</f>
        <v>Centre A Street N.E.</v>
      </c>
      <c r="D748" s="28" t="str">
        <f>Table7[[#This Row],[City/Town]]</f>
        <v>Calgary</v>
      </c>
      <c r="E748" s="29"/>
      <c r="F748" s="53">
        <f>Table7[[#This Row],[Contract start date ]]</f>
        <v>46296</v>
      </c>
      <c r="G748" s="29"/>
      <c r="H748" s="29"/>
      <c r="I748" s="29"/>
      <c r="J748" s="28" t="s">
        <v>0</v>
      </c>
      <c r="K748" s="29"/>
      <c r="L748" s="28"/>
      <c r="M748" s="28"/>
    </row>
    <row r="749" spans="1:13" x14ac:dyDescent="0.35">
      <c r="A749" s="28">
        <v>7</v>
      </c>
      <c r="B749" s="52">
        <f>Table7[[#This Row],[Address ]]</f>
        <v>1518</v>
      </c>
      <c r="C749" s="28" t="str">
        <f>Table7[[#This Row],[Street Name ]]</f>
        <v>Centre Street N.E.</v>
      </c>
      <c r="D749" s="28" t="str">
        <f>Table7[[#This Row],[City/Town]]</f>
        <v>Calgary</v>
      </c>
      <c r="E749" s="29"/>
      <c r="F749" s="53">
        <f>Table7[[#This Row],[Contract start date ]]</f>
        <v>46296</v>
      </c>
      <c r="G749" s="29"/>
      <c r="H749" s="29"/>
      <c r="I749" s="29"/>
      <c r="J749" s="28" t="s">
        <v>0</v>
      </c>
      <c r="K749" s="29"/>
      <c r="L749" s="28"/>
      <c r="M749" s="28"/>
    </row>
    <row r="750" spans="1:13" x14ac:dyDescent="0.35">
      <c r="A750" s="28">
        <v>7</v>
      </c>
      <c r="B750" s="52">
        <f>Table7[[#This Row],[Address ]]</f>
        <v>1632</v>
      </c>
      <c r="C750" s="28" t="str">
        <f>Table7[[#This Row],[Street Name ]]</f>
        <v>20 Avenue N.W.</v>
      </c>
      <c r="D750" s="28" t="str">
        <f>Table7[[#This Row],[City/Town]]</f>
        <v>Calgary</v>
      </c>
      <c r="E750" s="29"/>
      <c r="F750" s="53">
        <f>Table7[[#This Row],[Contract start date ]]</f>
        <v>46296</v>
      </c>
      <c r="G750" s="29"/>
      <c r="H750" s="29"/>
      <c r="I750" s="29"/>
      <c r="J750" s="28" t="s">
        <v>0</v>
      </c>
      <c r="K750" s="29"/>
      <c r="L750" s="28"/>
      <c r="M750" s="28"/>
    </row>
    <row r="751" spans="1:13" x14ac:dyDescent="0.35">
      <c r="A751" s="28">
        <v>7</v>
      </c>
      <c r="B751" s="52">
        <f>Table7[[#This Row],[Address ]]</f>
        <v>4311</v>
      </c>
      <c r="C751" s="28" t="str">
        <f>Table7[[#This Row],[Street Name ]]</f>
        <v>73 Street N.W.</v>
      </c>
      <c r="D751" s="28" t="str">
        <f>Table7[[#This Row],[City/Town]]</f>
        <v>Calgary</v>
      </c>
      <c r="E751" s="29"/>
      <c r="F751" s="53">
        <f>Table7[[#This Row],[Contract start date ]]</f>
        <v>46296</v>
      </c>
      <c r="G751" s="29"/>
      <c r="H751" s="29"/>
      <c r="I751" s="29"/>
      <c r="J751" s="28" t="s">
        <v>0</v>
      </c>
      <c r="K751" s="29"/>
      <c r="L751" s="28"/>
      <c r="M751" s="28"/>
    </row>
    <row r="752" spans="1:13" x14ac:dyDescent="0.35">
      <c r="A752" s="28">
        <v>7</v>
      </c>
      <c r="B752" s="52">
        <f>Table7[[#This Row],[Address ]]</f>
        <v>1162</v>
      </c>
      <c r="C752" s="28" t="str">
        <f>Table7[[#This Row],[Street Name ]]</f>
        <v xml:space="preserve">Memorial Dr NW </v>
      </c>
      <c r="D752" s="28" t="str">
        <f>Table7[[#This Row],[City/Town]]</f>
        <v>Calgary</v>
      </c>
      <c r="E752" s="29"/>
      <c r="F752" s="53">
        <f>Table7[[#This Row],[Contract start date ]]</f>
        <v>46296</v>
      </c>
      <c r="G752" s="29"/>
      <c r="H752" s="29"/>
      <c r="I752" s="29"/>
      <c r="J752" s="28" t="s">
        <v>0</v>
      </c>
      <c r="K752" s="29"/>
      <c r="L752" s="28"/>
      <c r="M752" s="28"/>
    </row>
    <row r="753" spans="1:13" x14ac:dyDescent="0.35">
      <c r="A753" s="28">
        <v>7</v>
      </c>
      <c r="B753" s="52">
        <f>Table7[[#This Row],[Address ]]</f>
        <v>2408</v>
      </c>
      <c r="C753" s="28" t="str">
        <f>Table7[[#This Row],[Street Name ]]</f>
        <v>5 St SW</v>
      </c>
      <c r="D753" s="28" t="str">
        <f>Table7[[#This Row],[City/Town]]</f>
        <v>Calgary</v>
      </c>
      <c r="E753" s="29"/>
      <c r="F753" s="53">
        <f>Table7[[#This Row],[Contract start date ]]</f>
        <v>46296</v>
      </c>
      <c r="G753" s="29"/>
      <c r="H753" s="29"/>
      <c r="I753" s="29"/>
      <c r="J753" s="28" t="s">
        <v>0</v>
      </c>
      <c r="K753" s="29"/>
      <c r="L753" s="28"/>
      <c r="M753" s="28"/>
    </row>
    <row r="754" spans="1:13" x14ac:dyDescent="0.35">
      <c r="A754" s="28">
        <v>7</v>
      </c>
      <c r="B754" s="52">
        <f>Table7[[#This Row],[Address ]]</f>
        <v>12505</v>
      </c>
      <c r="C754" s="28" t="str">
        <f>Table7[[#This Row],[Street Name ]]</f>
        <v>Bonaventure Drive S.E.</v>
      </c>
      <c r="D754" s="28" t="str">
        <f>Table7[[#This Row],[City/Town]]</f>
        <v>Calgary</v>
      </c>
      <c r="E754" s="29"/>
      <c r="F754" s="53">
        <f>Table7[[#This Row],[Contract start date ]]</f>
        <v>46296</v>
      </c>
      <c r="G754" s="29"/>
      <c r="H754" s="29"/>
      <c r="I754" s="29"/>
      <c r="J754" s="28" t="s">
        <v>0</v>
      </c>
      <c r="K754" s="29"/>
      <c r="L754" s="28"/>
      <c r="M754" s="28"/>
    </row>
    <row r="755" spans="1:13" x14ac:dyDescent="0.35">
      <c r="A755" s="28">
        <v>7</v>
      </c>
      <c r="B755" s="52">
        <f>Table7[[#This Row],[Address ]]</f>
        <v>1736</v>
      </c>
      <c r="C755" s="28" t="str">
        <f>Table7[[#This Row],[Street Name ]]</f>
        <v>13 Avenue S.W.</v>
      </c>
      <c r="D755" s="28" t="str">
        <f>Table7[[#This Row],[City/Town]]</f>
        <v>Calgary</v>
      </c>
      <c r="E755" s="29"/>
      <c r="F755" s="53">
        <f>Table7[[#This Row],[Contract start date ]]</f>
        <v>46296</v>
      </c>
      <c r="G755" s="29"/>
      <c r="H755" s="29"/>
      <c r="I755" s="29"/>
      <c r="J755" s="28" t="s">
        <v>0</v>
      </c>
      <c r="K755" s="29"/>
      <c r="L755" s="28"/>
      <c r="M755" s="28"/>
    </row>
    <row r="756" spans="1:13" x14ac:dyDescent="0.35">
      <c r="A756" s="28">
        <v>7</v>
      </c>
      <c r="B756" s="52">
        <f>Table7[[#This Row],[Address ]]</f>
        <v>117</v>
      </c>
      <c r="C756" s="28" t="str">
        <f>Table7[[#This Row],[Street Name ]]</f>
        <v>23 Avenue S.W.</v>
      </c>
      <c r="D756" s="28" t="str">
        <f>Table7[[#This Row],[City/Town]]</f>
        <v>Calgary</v>
      </c>
      <c r="E756" s="29"/>
      <c r="F756" s="53">
        <f>Table7[[#This Row],[Contract start date ]]</f>
        <v>46296</v>
      </c>
      <c r="G756" s="29"/>
      <c r="H756" s="29"/>
      <c r="I756" s="29"/>
      <c r="J756" s="28" t="s">
        <v>0</v>
      </c>
      <c r="K756" s="29"/>
      <c r="L756" s="28"/>
      <c r="M756" s="28"/>
    </row>
    <row r="757" spans="1:13" x14ac:dyDescent="0.35">
      <c r="A757" s="28">
        <v>7</v>
      </c>
      <c r="B757" s="52">
        <f>Table7[[#This Row],[Address ]]</f>
        <v>324</v>
      </c>
      <c r="C757" s="28" t="str">
        <f>Table7[[#This Row],[Street Name ]]</f>
        <v>22 Avenue S.W.</v>
      </c>
      <c r="D757" s="28" t="str">
        <f>Table7[[#This Row],[City/Town]]</f>
        <v>Calgary</v>
      </c>
      <c r="E757" s="29"/>
      <c r="F757" s="53">
        <f>Table7[[#This Row],[Contract start date ]]</f>
        <v>46296</v>
      </c>
      <c r="G757" s="29"/>
      <c r="H757" s="29"/>
      <c r="I757" s="29"/>
      <c r="J757" s="28" t="s">
        <v>0</v>
      </c>
      <c r="K757" s="29"/>
      <c r="L757" s="28"/>
      <c r="M757" s="28"/>
    </row>
    <row r="758" spans="1:13" x14ac:dyDescent="0.35">
      <c r="A758" s="28">
        <v>7</v>
      </c>
      <c r="B758" s="52" t="str">
        <f>Table7[[#This Row],[Address ]]</f>
        <v> 324</v>
      </c>
      <c r="C758" s="28" t="str">
        <f>Table7[[#This Row],[Street Name ]]</f>
        <v>22 Avenue S.W.</v>
      </c>
      <c r="D758" s="28" t="str">
        <f>Table7[[#This Row],[City/Town]]</f>
        <v>Calgary</v>
      </c>
      <c r="E758" s="29"/>
      <c r="F758" s="53">
        <f>Table7[[#This Row],[Contract start date ]]</f>
        <v>46296</v>
      </c>
      <c r="G758" s="29"/>
      <c r="H758" s="29"/>
      <c r="I758" s="29"/>
      <c r="J758" s="28" t="s">
        <v>0</v>
      </c>
      <c r="K758" s="29"/>
      <c r="L758" s="28"/>
      <c r="M758" s="28"/>
    </row>
    <row r="759" spans="1:13" x14ac:dyDescent="0.35">
      <c r="A759" s="28">
        <v>7</v>
      </c>
      <c r="B759" s="52" t="str">
        <f>Table7[[#This Row],[Address ]]</f>
        <v> 4270</v>
      </c>
      <c r="C759" s="28" t="str">
        <f>Table7[[#This Row],[Street Name ]]</f>
        <v>Norford Avenue N.W.</v>
      </c>
      <c r="D759" s="28" t="str">
        <f>Table7[[#This Row],[City/Town]]</f>
        <v>Calgary</v>
      </c>
      <c r="E759" s="29"/>
      <c r="F759" s="53">
        <f>Table7[[#This Row],[Contract start date ]]</f>
        <v>46296</v>
      </c>
      <c r="G759" s="29"/>
      <c r="H759" s="29"/>
      <c r="I759" s="29"/>
      <c r="J759" s="28" t="s">
        <v>0</v>
      </c>
      <c r="K759" s="29"/>
      <c r="L759" s="28"/>
      <c r="M759" s="28"/>
    </row>
    <row r="760" spans="1:13" x14ac:dyDescent="0.35">
      <c r="A760" s="28">
        <v>7</v>
      </c>
      <c r="B760" s="52" t="str">
        <f>Table7[[#This Row],[Address ]]</f>
        <v> 835</v>
      </c>
      <c r="C760" s="28" t="str">
        <f>Table7[[#This Row],[Street Name ]]</f>
        <v>18 Avenue S.W.</v>
      </c>
      <c r="D760" s="28" t="str">
        <f>Table7[[#This Row],[City/Town]]</f>
        <v>Calgary</v>
      </c>
      <c r="E760" s="29"/>
      <c r="F760" s="53">
        <f>Table7[[#This Row],[Contract start date ]]</f>
        <v>46296</v>
      </c>
      <c r="G760" s="29"/>
      <c r="H760" s="29"/>
      <c r="I760" s="29"/>
      <c r="J760" s="28" t="s">
        <v>0</v>
      </c>
      <c r="K760" s="29"/>
      <c r="L760" s="28"/>
      <c r="M760" s="28"/>
    </row>
    <row r="761" spans="1:13" x14ac:dyDescent="0.35">
      <c r="A761" s="28">
        <v>7</v>
      </c>
      <c r="B761" s="52">
        <f>Table7[[#This Row],[Address ]]</f>
        <v>111</v>
      </c>
      <c r="C761" s="28" t="str">
        <f>Table7[[#This Row],[Street Name ]]</f>
        <v>27 Avenue N.W.</v>
      </c>
      <c r="D761" s="28" t="str">
        <f>Table7[[#This Row],[City/Town]]</f>
        <v>Calgary</v>
      </c>
      <c r="E761" s="29"/>
      <c r="F761" s="53">
        <f>Table7[[#This Row],[Contract start date ]]</f>
        <v>46296</v>
      </c>
      <c r="G761" s="29"/>
      <c r="H761" s="29"/>
      <c r="I761" s="29"/>
      <c r="J761" s="28" t="s">
        <v>0</v>
      </c>
      <c r="K761" s="29"/>
      <c r="L761" s="28"/>
      <c r="M761" s="28"/>
    </row>
    <row r="762" spans="1:13" x14ac:dyDescent="0.35">
      <c r="A762" s="28">
        <v>7</v>
      </c>
      <c r="B762" s="52">
        <f>Table7[[#This Row],[Address ]]</f>
        <v>303</v>
      </c>
      <c r="C762" s="28" t="str">
        <f>Table7[[#This Row],[Street Name ]]</f>
        <v>9A Street N.W.</v>
      </c>
      <c r="D762" s="28" t="str">
        <f>Table7[[#This Row],[City/Town]]</f>
        <v>Calgary</v>
      </c>
      <c r="E762" s="29"/>
      <c r="F762" s="53">
        <f>Table7[[#This Row],[Contract start date ]]</f>
        <v>46296</v>
      </c>
      <c r="G762" s="29"/>
      <c r="H762" s="29"/>
      <c r="I762" s="29"/>
      <c r="J762" s="28" t="s">
        <v>0</v>
      </c>
      <c r="K762" s="29"/>
      <c r="L762" s="28"/>
      <c r="M762" s="28"/>
    </row>
    <row r="763" spans="1:13" x14ac:dyDescent="0.35">
      <c r="A763" s="28">
        <v>7</v>
      </c>
      <c r="B763" s="52">
        <f>Table7[[#This Row],[Address ]]</f>
        <v>423</v>
      </c>
      <c r="C763" s="28" t="str">
        <f>Table7[[#This Row],[Street Name ]]</f>
        <v>3 Avenue N.E.</v>
      </c>
      <c r="D763" s="28" t="str">
        <f>Table7[[#This Row],[City/Town]]</f>
        <v>Calgary</v>
      </c>
      <c r="E763" s="29"/>
      <c r="F763" s="53">
        <f>Table7[[#This Row],[Contract start date ]]</f>
        <v>46296</v>
      </c>
      <c r="G763" s="29"/>
      <c r="H763" s="29"/>
      <c r="I763" s="29"/>
      <c r="J763" s="28" t="s">
        <v>0</v>
      </c>
      <c r="K763" s="29"/>
      <c r="L763" s="28"/>
      <c r="M763" s="28"/>
    </row>
    <row r="764" spans="1:13" x14ac:dyDescent="0.35">
      <c r="A764" s="28">
        <v>7</v>
      </c>
      <c r="B764" s="52">
        <f>Table7[[#This Row],[Address ]]</f>
        <v>520</v>
      </c>
      <c r="C764" s="28" t="str">
        <f>Table7[[#This Row],[Street Name ]]</f>
        <v>15 Avenue S.W.</v>
      </c>
      <c r="D764" s="28" t="str">
        <f>Table7[[#This Row],[City/Town]]</f>
        <v>Calgary</v>
      </c>
      <c r="E764" s="29"/>
      <c r="F764" s="53">
        <f>Table7[[#This Row],[Contract start date ]]</f>
        <v>46296</v>
      </c>
      <c r="G764" s="29"/>
      <c r="H764" s="29"/>
      <c r="I764" s="29"/>
      <c r="J764" s="28" t="s">
        <v>0</v>
      </c>
      <c r="K764" s="29"/>
      <c r="L764" s="28"/>
      <c r="M764" s="28"/>
    </row>
    <row r="765" spans="1:13" x14ac:dyDescent="0.35">
      <c r="A765" s="28">
        <v>7</v>
      </c>
      <c r="B765" s="52">
        <f>Table7[[#This Row],[Address ]]</f>
        <v>803</v>
      </c>
      <c r="C765" s="28" t="str">
        <f>Table7[[#This Row],[Street Name ]]</f>
        <v>McNeill Road N.E.</v>
      </c>
      <c r="D765" s="28" t="str">
        <f>Table7[[#This Row],[City/Town]]</f>
        <v>Calgary</v>
      </c>
      <c r="E765" s="29"/>
      <c r="F765" s="53">
        <f>Table7[[#This Row],[Contract start date ]]</f>
        <v>46296</v>
      </c>
      <c r="G765" s="29"/>
      <c r="H765" s="29"/>
      <c r="I765" s="29"/>
      <c r="J765" s="28" t="s">
        <v>0</v>
      </c>
      <c r="K765" s="29"/>
      <c r="L765" s="28"/>
      <c r="M765" s="28"/>
    </row>
    <row r="766" spans="1:13" x14ac:dyDescent="0.35">
      <c r="A766" s="28">
        <v>7</v>
      </c>
      <c r="B766" s="52">
        <f>Table7[[#This Row],[Address ]]</f>
        <v>812</v>
      </c>
      <c r="C766" s="28" t="str">
        <f>Table7[[#This Row],[Street Name ]]</f>
        <v>14 Avenue S.W.</v>
      </c>
      <c r="D766" s="28" t="str">
        <f>Table7[[#This Row],[City/Town]]</f>
        <v>Calgary</v>
      </c>
      <c r="E766" s="29"/>
      <c r="F766" s="53">
        <f>Table7[[#This Row],[Contract start date ]]</f>
        <v>46296</v>
      </c>
      <c r="G766" s="29"/>
      <c r="H766" s="29"/>
      <c r="I766" s="29"/>
      <c r="J766" s="28" t="s">
        <v>0</v>
      </c>
      <c r="K766" s="29"/>
      <c r="L766" s="28"/>
      <c r="M766" s="28"/>
    </row>
    <row r="767" spans="1:13" x14ac:dyDescent="0.35">
      <c r="A767" s="28">
        <v>7</v>
      </c>
      <c r="B767" s="52">
        <f>Table7[[#This Row],[Address ]]</f>
        <v>818</v>
      </c>
      <c r="C767" s="28" t="str">
        <f>Table7[[#This Row],[Street Name ]]</f>
        <v>10 Street N.W.</v>
      </c>
      <c r="D767" s="28" t="str">
        <f>Table7[[#This Row],[City/Town]]</f>
        <v>Calgary</v>
      </c>
      <c r="E767" s="29"/>
      <c r="F767" s="53">
        <f>Table7[[#This Row],[Contract start date ]]</f>
        <v>46296</v>
      </c>
      <c r="G767" s="29"/>
      <c r="H767" s="29"/>
      <c r="I767" s="29"/>
      <c r="J767" s="28" t="s">
        <v>0</v>
      </c>
      <c r="K767" s="29"/>
      <c r="L767" s="28"/>
      <c r="M767" s="28"/>
    </row>
    <row r="768" spans="1:13" x14ac:dyDescent="0.35">
      <c r="A768" s="28">
        <v>7</v>
      </c>
      <c r="B768" s="52">
        <f>Table7[[#This Row],[Address ]]</f>
        <v>857</v>
      </c>
      <c r="C768" s="28" t="str">
        <f>Table7[[#This Row],[Street Name ]]</f>
        <v>Belmont Drive S.W. &amp; Belmont</v>
      </c>
      <c r="D768" s="28" t="str">
        <f>Table7[[#This Row],[City/Town]]</f>
        <v>Calgary</v>
      </c>
      <c r="E768" s="29"/>
      <c r="F768" s="53">
        <f>Table7[[#This Row],[Contract start date ]]</f>
        <v>46296</v>
      </c>
      <c r="G768" s="29"/>
      <c r="H768" s="29"/>
      <c r="I768" s="29"/>
      <c r="J768" s="28" t="s">
        <v>0</v>
      </c>
      <c r="K768" s="29"/>
      <c r="L768" s="28"/>
      <c r="M768" s="28"/>
    </row>
    <row r="769" spans="1:13" x14ac:dyDescent="0.35">
      <c r="A769" s="28">
        <v>7</v>
      </c>
      <c r="B769" s="52">
        <f>Table7[[#This Row],[Address ]]</f>
        <v>1117</v>
      </c>
      <c r="C769" s="28" t="str">
        <f>Table7[[#This Row],[Street Name ]]</f>
        <v>1 Street S.W.</v>
      </c>
      <c r="D769" s="28" t="str">
        <f>Table7[[#This Row],[City/Town]]</f>
        <v>Calgary</v>
      </c>
      <c r="E769" s="29"/>
      <c r="F769" s="53">
        <f>Table7[[#This Row],[Contract start date ]]</f>
        <v>46296</v>
      </c>
      <c r="G769" s="29"/>
      <c r="H769" s="29"/>
      <c r="I769" s="29"/>
      <c r="J769" s="28" t="s">
        <v>0</v>
      </c>
      <c r="K769" s="29"/>
      <c r="L769" s="28"/>
      <c r="M769" s="28"/>
    </row>
    <row r="770" spans="1:13" x14ac:dyDescent="0.35">
      <c r="A770" s="28">
        <v>7</v>
      </c>
      <c r="B770" s="52">
        <f>Table7[[#This Row],[Address ]]</f>
        <v>1601</v>
      </c>
      <c r="C770" s="28" t="str">
        <f>Table7[[#This Row],[Street Name ]]</f>
        <v>23 Avenue S.W.</v>
      </c>
      <c r="D770" s="28" t="str">
        <f>Table7[[#This Row],[City/Town]]</f>
        <v>Calgary</v>
      </c>
      <c r="E770" s="29"/>
      <c r="F770" s="53">
        <f>Table7[[#This Row],[Contract start date ]]</f>
        <v>46296</v>
      </c>
      <c r="G770" s="29"/>
      <c r="H770" s="29"/>
      <c r="I770" s="29"/>
      <c r="J770" s="28" t="s">
        <v>0</v>
      </c>
      <c r="K770" s="29"/>
      <c r="L770" s="28"/>
      <c r="M770" s="28"/>
    </row>
    <row r="771" spans="1:13" x14ac:dyDescent="0.35">
      <c r="A771" s="28">
        <v>7</v>
      </c>
      <c r="B771" s="52">
        <f>Table7[[#This Row],[Address ]]</f>
        <v>1640</v>
      </c>
      <c r="C771" s="28" t="str">
        <f>Table7[[#This Row],[Street Name ]]</f>
        <v>12 Avenue S.W.</v>
      </c>
      <c r="D771" s="28" t="str">
        <f>Table7[[#This Row],[City/Town]]</f>
        <v>Calgary</v>
      </c>
      <c r="E771" s="29"/>
      <c r="F771" s="53">
        <f>Table7[[#This Row],[Contract start date ]]</f>
        <v>46296</v>
      </c>
      <c r="G771" s="29"/>
      <c r="H771" s="29"/>
      <c r="I771" s="29"/>
      <c r="J771" s="28" t="s">
        <v>0</v>
      </c>
      <c r="K771" s="29"/>
      <c r="L771" s="28"/>
      <c r="M771" s="28"/>
    </row>
    <row r="772" spans="1:13" x14ac:dyDescent="0.35">
      <c r="A772" s="28">
        <v>7</v>
      </c>
      <c r="B772" s="52">
        <f>Table7[[#This Row],[Address ]]</f>
        <v>2315</v>
      </c>
      <c r="C772" s="28" t="str">
        <f>Table7[[#This Row],[Street Name ]]</f>
        <v>14A Street S.W.</v>
      </c>
      <c r="D772" s="28" t="str">
        <f>Table7[[#This Row],[City/Town]]</f>
        <v>Calgary</v>
      </c>
      <c r="E772" s="29"/>
      <c r="F772" s="53">
        <f>Table7[[#This Row],[Contract start date ]]</f>
        <v>46296</v>
      </c>
      <c r="G772" s="29"/>
      <c r="H772" s="29"/>
      <c r="I772" s="29"/>
      <c r="J772" s="28" t="s">
        <v>0</v>
      </c>
      <c r="K772" s="29"/>
      <c r="L772" s="28"/>
      <c r="M772" s="28"/>
    </row>
    <row r="773" spans="1:13" x14ac:dyDescent="0.35">
      <c r="A773" s="28">
        <v>7</v>
      </c>
      <c r="B773" s="52">
        <f>Table7[[#This Row],[Address ]]</f>
        <v>2417</v>
      </c>
      <c r="C773" s="28" t="str">
        <f>Table7[[#This Row],[Street Name ]]</f>
        <v>17 Street S.W.</v>
      </c>
      <c r="D773" s="28" t="str">
        <f>Table7[[#This Row],[City/Town]]</f>
        <v>Calgary</v>
      </c>
      <c r="E773" s="29"/>
      <c r="F773" s="53">
        <f>Table7[[#This Row],[Contract start date ]]</f>
        <v>46296</v>
      </c>
      <c r="G773" s="29"/>
      <c r="H773" s="29"/>
      <c r="I773" s="29"/>
      <c r="J773" s="28" t="s">
        <v>0</v>
      </c>
      <c r="K773" s="29"/>
      <c r="L773" s="28"/>
      <c r="M773" s="28"/>
    </row>
    <row r="774" spans="1:13" x14ac:dyDescent="0.35">
      <c r="A774" s="28">
        <v>7</v>
      </c>
      <c r="B774" s="52">
        <f>Table7[[#This Row],[Address ]]</f>
        <v>2424</v>
      </c>
      <c r="C774" s="28" t="str">
        <f>Table7[[#This Row],[Street Name ]]</f>
        <v>14 Street S.W.</v>
      </c>
      <c r="D774" s="28" t="str">
        <f>Table7[[#This Row],[City/Town]]</f>
        <v>Calgary</v>
      </c>
      <c r="E774" s="29"/>
      <c r="F774" s="53">
        <f>Table7[[#This Row],[Contract start date ]]</f>
        <v>46296</v>
      </c>
      <c r="G774" s="29"/>
      <c r="H774" s="29"/>
      <c r="I774" s="29"/>
      <c r="J774" s="28" t="s">
        <v>0</v>
      </c>
      <c r="K774" s="29"/>
      <c r="L774" s="28"/>
      <c r="M774" s="28"/>
    </row>
    <row r="775" spans="1:13" x14ac:dyDescent="0.35">
      <c r="A775" s="28">
        <v>7</v>
      </c>
      <c r="B775" s="52">
        <f>Table7[[#This Row],[Address ]]</f>
        <v>2515</v>
      </c>
      <c r="C775" s="28" t="str">
        <f>Table7[[#This Row],[Street Name ]]</f>
        <v>14A Street S.W.</v>
      </c>
      <c r="D775" s="28" t="str">
        <f>Table7[[#This Row],[City/Town]]</f>
        <v>Calgary</v>
      </c>
      <c r="E775" s="29"/>
      <c r="F775" s="53">
        <f>Table7[[#This Row],[Contract start date ]]</f>
        <v>46296</v>
      </c>
      <c r="G775" s="29"/>
      <c r="H775" s="29"/>
      <c r="I775" s="29"/>
      <c r="J775" s="28" t="s">
        <v>0</v>
      </c>
      <c r="K775" s="29"/>
      <c r="L775" s="28"/>
      <c r="M775" s="28"/>
    </row>
    <row r="776" spans="1:13" x14ac:dyDescent="0.35">
      <c r="A776" s="28">
        <v>7</v>
      </c>
      <c r="B776" s="52">
        <f>Table7[[#This Row],[Address ]]</f>
        <v>2611</v>
      </c>
      <c r="C776" s="28" t="str">
        <f>Table7[[#This Row],[Street Name ]]</f>
        <v>15A Street S.W.</v>
      </c>
      <c r="D776" s="28" t="str">
        <f>Table7[[#This Row],[City/Town]]</f>
        <v>Calgary</v>
      </c>
      <c r="E776" s="29"/>
      <c r="F776" s="53">
        <f>Table7[[#This Row],[Contract start date ]]</f>
        <v>46296</v>
      </c>
      <c r="G776" s="29"/>
      <c r="H776" s="29"/>
      <c r="I776" s="29"/>
      <c r="J776" s="28" t="s">
        <v>0</v>
      </c>
      <c r="K776" s="29"/>
      <c r="L776" s="28"/>
      <c r="M776" s="28"/>
    </row>
    <row r="777" spans="1:13" x14ac:dyDescent="0.35">
      <c r="A777" s="28">
        <v>7</v>
      </c>
      <c r="B777" s="52">
        <f>Table7[[#This Row],[Address ]]</f>
        <v>3409</v>
      </c>
      <c r="C777" s="28" t="str">
        <f>Table7[[#This Row],[Street Name ]]</f>
        <v>Centre Street N.W.</v>
      </c>
      <c r="D777" s="28" t="str">
        <f>Table7[[#This Row],[City/Town]]</f>
        <v>Calgary</v>
      </c>
      <c r="E777" s="29"/>
      <c r="F777" s="53">
        <f>Table7[[#This Row],[Contract start date ]]</f>
        <v>46296</v>
      </c>
      <c r="G777" s="29"/>
      <c r="H777" s="29"/>
      <c r="I777" s="29"/>
      <c r="J777" s="28" t="s">
        <v>0</v>
      </c>
      <c r="K777" s="29"/>
      <c r="L777" s="28"/>
      <c r="M777" s="28"/>
    </row>
    <row r="778" spans="1:13" x14ac:dyDescent="0.35">
      <c r="A778" s="28">
        <v>7</v>
      </c>
      <c r="B778" s="52">
        <f>Table7[[#This Row],[Address ]]</f>
        <v>3745</v>
      </c>
      <c r="C778" s="28" t="str">
        <f>Table7[[#This Row],[Street Name ]]</f>
        <v>Fonda Way S.E.</v>
      </c>
      <c r="D778" s="28" t="str">
        <f>Table7[[#This Row],[City/Town]]</f>
        <v>Calgary</v>
      </c>
      <c r="E778" s="29"/>
      <c r="F778" s="53">
        <f>Table7[[#This Row],[Contract start date ]]</f>
        <v>46296</v>
      </c>
      <c r="G778" s="29"/>
      <c r="H778" s="29"/>
      <c r="I778" s="29"/>
      <c r="J778" s="28" t="s">
        <v>0</v>
      </c>
      <c r="K778" s="29"/>
      <c r="L778" s="28"/>
      <c r="M778" s="28"/>
    </row>
    <row r="779" spans="1:13" x14ac:dyDescent="0.35">
      <c r="A779" s="28">
        <v>7</v>
      </c>
      <c r="B779" s="52">
        <f>Table7[[#This Row],[Address ]]</f>
        <v>3800</v>
      </c>
      <c r="C779" s="28" t="str">
        <f>Table7[[#This Row],[Street Name ]]</f>
        <v>Fonda Way S.E.</v>
      </c>
      <c r="D779" s="28" t="str">
        <f>Table7[[#This Row],[City/Town]]</f>
        <v>Calgary</v>
      </c>
      <c r="E779" s="29"/>
      <c r="F779" s="53">
        <f>Table7[[#This Row],[Contract start date ]]</f>
        <v>46296</v>
      </c>
      <c r="G779" s="29"/>
      <c r="H779" s="29"/>
      <c r="I779" s="29"/>
      <c r="J779" s="28" t="s">
        <v>0</v>
      </c>
      <c r="K779" s="29"/>
      <c r="L779" s="28"/>
      <c r="M779" s="28"/>
    </row>
    <row r="780" spans="1:13" x14ac:dyDescent="0.35">
      <c r="A780" s="28">
        <v>7</v>
      </c>
      <c r="B780" s="52">
        <f>Table7[[#This Row],[Address ]]</f>
        <v>4415</v>
      </c>
      <c r="C780" s="28" t="str">
        <f>Table7[[#This Row],[Street Name ]]</f>
        <v>Namaka Crescent N.W.</v>
      </c>
      <c r="D780" s="28" t="str">
        <f>Table7[[#This Row],[City/Town]]</f>
        <v>Calgary</v>
      </c>
      <c r="E780" s="29"/>
      <c r="F780" s="53">
        <f>Table7[[#This Row],[Contract start date ]]</f>
        <v>46296</v>
      </c>
      <c r="G780" s="29"/>
      <c r="H780" s="29"/>
      <c r="I780" s="29"/>
      <c r="J780" s="28" t="s">
        <v>0</v>
      </c>
      <c r="K780" s="29"/>
      <c r="L780" s="28"/>
      <c r="M780" s="28"/>
    </row>
    <row r="781" spans="1:13" x14ac:dyDescent="0.35">
      <c r="A781" s="28">
        <v>7</v>
      </c>
      <c r="B781" s="52">
        <f>Table7[[#This Row],[Address ]]</f>
        <v>11275</v>
      </c>
      <c r="C781" s="28" t="str">
        <f>Table7[[#This Row],[Street Name ]]</f>
        <v>6 Street S.W.</v>
      </c>
      <c r="D781" s="28" t="str">
        <f>Table7[[#This Row],[City/Town]]</f>
        <v>Calgary</v>
      </c>
      <c r="E781" s="29"/>
      <c r="F781" s="53">
        <f>Table7[[#This Row],[Contract start date ]]</f>
        <v>46296</v>
      </c>
      <c r="G781" s="29"/>
      <c r="H781" s="29"/>
      <c r="I781" s="29"/>
      <c r="J781" s="28" t="s">
        <v>0</v>
      </c>
      <c r="K781" s="29"/>
      <c r="L781" s="28"/>
      <c r="M781" s="28"/>
    </row>
    <row r="782" spans="1:13" x14ac:dyDescent="0.35">
      <c r="A782" s="28">
        <v>7</v>
      </c>
      <c r="B782" s="52">
        <f>Table7[[#This Row],[Address ]]</f>
        <v>1807</v>
      </c>
      <c r="C782" s="28" t="str">
        <f>Table7[[#This Row],[Street Name ]]</f>
        <v>22 Avenue S.W.</v>
      </c>
      <c r="D782" s="28" t="str">
        <f>Table7[[#This Row],[City/Town]]</f>
        <v>Calgary</v>
      </c>
      <c r="E782" s="29"/>
      <c r="F782" s="53">
        <f>Table7[[#This Row],[Contract start date ]]</f>
        <v>46296</v>
      </c>
      <c r="G782" s="29"/>
      <c r="H782" s="29"/>
      <c r="I782" s="29"/>
      <c r="J782" s="28" t="s">
        <v>0</v>
      </c>
      <c r="K782" s="29"/>
      <c r="L782" s="28"/>
      <c r="M782" s="28"/>
    </row>
    <row r="783" spans="1:13" x14ac:dyDescent="0.35">
      <c r="A783" s="28">
        <v>7</v>
      </c>
      <c r="B783" s="52">
        <f>Table7[[#This Row],[Address ]]</f>
        <v>2417</v>
      </c>
      <c r="C783" s="28" t="str">
        <f>Table7[[#This Row],[Street Name ]]</f>
        <v>17 Street S.W.</v>
      </c>
      <c r="D783" s="28" t="str">
        <f>Table7[[#This Row],[City/Town]]</f>
        <v>Calgary</v>
      </c>
      <c r="E783" s="29"/>
      <c r="F783" s="53">
        <f>Table7[[#This Row],[Contract start date ]]</f>
        <v>46296</v>
      </c>
      <c r="G783" s="29"/>
      <c r="H783" s="29"/>
      <c r="I783" s="29"/>
      <c r="J783" s="28" t="s">
        <v>0</v>
      </c>
      <c r="K783" s="29"/>
      <c r="L783" s="28"/>
      <c r="M783" s="28"/>
    </row>
    <row r="784" spans="1:13" x14ac:dyDescent="0.35">
      <c r="A784" s="28">
        <v>7</v>
      </c>
      <c r="B784" s="52">
        <f>Table7[[#This Row],[Address ]]</f>
        <v>2512</v>
      </c>
      <c r="C784" s="28" t="str">
        <f>Table7[[#This Row],[Street Name ]]</f>
        <v>15 Street S.W.</v>
      </c>
      <c r="D784" s="28" t="str">
        <f>Table7[[#This Row],[City/Town]]</f>
        <v>Calgary</v>
      </c>
      <c r="E784" s="29"/>
      <c r="F784" s="53">
        <f>Table7[[#This Row],[Contract start date ]]</f>
        <v>46296</v>
      </c>
      <c r="G784" s="29"/>
      <c r="H784" s="29"/>
      <c r="I784" s="29"/>
      <c r="J784" s="28" t="s">
        <v>0</v>
      </c>
      <c r="K784" s="29"/>
      <c r="L784" s="28"/>
      <c r="M784" s="28"/>
    </row>
    <row r="785" spans="1:13" x14ac:dyDescent="0.35">
      <c r="A785" s="28">
        <v>7</v>
      </c>
      <c r="B785" s="52" t="str">
        <f>Table7[[#This Row],[Address ]]</f>
        <v> 2512</v>
      </c>
      <c r="C785" s="28" t="str">
        <f>Table7[[#This Row],[Street Name ]]</f>
        <v>15 Street S.W.</v>
      </c>
      <c r="D785" s="28" t="str">
        <f>Table7[[#This Row],[City/Town]]</f>
        <v>Calgary</v>
      </c>
      <c r="E785" s="29"/>
      <c r="F785" s="53">
        <f>Table7[[#This Row],[Contract start date ]]</f>
        <v>46296</v>
      </c>
      <c r="G785" s="29"/>
      <c r="H785" s="29"/>
      <c r="I785" s="29"/>
      <c r="J785" s="28" t="s">
        <v>0</v>
      </c>
      <c r="K785" s="29"/>
      <c r="L785" s="28"/>
      <c r="M785" s="28"/>
    </row>
    <row r="786" spans="1:13" x14ac:dyDescent="0.35">
      <c r="A786" s="28">
        <v>7</v>
      </c>
      <c r="B786" s="52">
        <f>Table7[[#This Row],[Address ]]</f>
        <v>313</v>
      </c>
      <c r="C786" s="28" t="str">
        <f>Table7[[#This Row],[Street Name ]]</f>
        <v>13 Avenue S.W.</v>
      </c>
      <c r="D786" s="28" t="str">
        <f>Table7[[#This Row],[City/Town]]</f>
        <v>Calgary</v>
      </c>
      <c r="E786" s="29"/>
      <c r="F786" s="53">
        <f>Table7[[#This Row],[Contract start date ]]</f>
        <v>46296</v>
      </c>
      <c r="G786" s="29"/>
      <c r="H786" s="29"/>
      <c r="I786" s="29"/>
      <c r="J786" s="28" t="s">
        <v>0</v>
      </c>
      <c r="K786" s="29"/>
      <c r="L786" s="28"/>
      <c r="M786" s="28"/>
    </row>
    <row r="787" spans="1:13" x14ac:dyDescent="0.35">
      <c r="A787" s="28">
        <v>7</v>
      </c>
      <c r="B787" s="52">
        <f>Table7[[#This Row],[Address ]]</f>
        <v>2134</v>
      </c>
      <c r="C787" s="28" t="str">
        <f>Table7[[#This Row],[Street Name ]]</f>
        <v>Kensington Road N.W.</v>
      </c>
      <c r="D787" s="28" t="str">
        <f>Table7[[#This Row],[City/Town]]</f>
        <v>Calgary</v>
      </c>
      <c r="E787" s="29"/>
      <c r="F787" s="53">
        <f>Table7[[#This Row],[Contract start date ]]</f>
        <v>46326</v>
      </c>
      <c r="G787" s="29"/>
      <c r="H787" s="29"/>
      <c r="I787" s="29"/>
      <c r="J787" s="28" t="s">
        <v>0</v>
      </c>
      <c r="K787" s="29"/>
      <c r="L787" s="28"/>
      <c r="M787" s="28"/>
    </row>
    <row r="788" spans="1:13" x14ac:dyDescent="0.35">
      <c r="A788" s="28">
        <v>7</v>
      </c>
      <c r="B788" s="52" t="str">
        <f>Table7[[#This Row],[Address ]]</f>
        <v>2-130</v>
      </c>
      <c r="C788" s="28" t="str">
        <f>Table7[[#This Row],[Street Name ]]</f>
        <v>Mount Douglas Villas S.E.</v>
      </c>
      <c r="D788" s="28" t="str">
        <f>Table7[[#This Row],[City/Town]]</f>
        <v>Calgary</v>
      </c>
      <c r="E788" s="29"/>
      <c r="F788" s="53">
        <f>Table7[[#This Row],[Contract start date ]]</f>
        <v>46326</v>
      </c>
      <c r="G788" s="29"/>
      <c r="H788" s="29"/>
      <c r="I788" s="29"/>
      <c r="J788" s="28" t="s">
        <v>0</v>
      </c>
      <c r="K788" s="29"/>
      <c r="L788" s="28"/>
      <c r="M788" s="28"/>
    </row>
    <row r="789" spans="1:13" x14ac:dyDescent="0.35">
      <c r="A789" s="28">
        <v>7</v>
      </c>
      <c r="B789" s="52">
        <f>Table7[[#This Row],[Address ]]</f>
        <v>535</v>
      </c>
      <c r="C789" s="28" t="str">
        <f>Table7[[#This Row],[Street Name ]]</f>
        <v>10 Avenue S.W.</v>
      </c>
      <c r="D789" s="28" t="str">
        <f>Table7[[#This Row],[City/Town]]</f>
        <v>Calgary</v>
      </c>
      <c r="E789" s="29"/>
      <c r="F789" s="53">
        <f>Table7[[#This Row],[Contract start date ]]</f>
        <v>46334</v>
      </c>
      <c r="G789" s="29"/>
      <c r="H789" s="29"/>
      <c r="I789" s="29"/>
      <c r="J789" s="28" t="s">
        <v>0</v>
      </c>
      <c r="K789" s="29"/>
      <c r="L789" s="28"/>
      <c r="M789" s="28"/>
    </row>
    <row r="790" spans="1:13" x14ac:dyDescent="0.35">
      <c r="A790" s="28">
        <v>7</v>
      </c>
      <c r="B790" s="52">
        <f>Table7[[#This Row],[Address ]]</f>
        <v>80</v>
      </c>
      <c r="C790" s="28" t="str">
        <f>Table7[[#This Row],[Street Name ]]</f>
        <v>Galbraith Drive S.W.</v>
      </c>
      <c r="D790" s="28" t="str">
        <f>Table7[[#This Row],[City/Town]]</f>
        <v>Calgary</v>
      </c>
      <c r="E790" s="29"/>
      <c r="F790" s="53">
        <f>Table7[[#This Row],[Contract start date ]]</f>
        <v>46347</v>
      </c>
      <c r="G790" s="29"/>
      <c r="H790" s="29"/>
      <c r="I790" s="29"/>
      <c r="J790" s="28" t="s">
        <v>0</v>
      </c>
      <c r="K790" s="29"/>
      <c r="L790" s="28"/>
      <c r="M790" s="28"/>
    </row>
    <row r="791" spans="1:13" x14ac:dyDescent="0.35">
      <c r="A791" s="28">
        <v>7</v>
      </c>
      <c r="B791" s="52">
        <f>Table7[[#This Row],[Address ]]</f>
        <v>345</v>
      </c>
      <c r="C791" s="28" t="str">
        <f>Table7[[#This Row],[Street Name ]]</f>
        <v>4 Avenue N.E.</v>
      </c>
      <c r="D791" s="28" t="str">
        <f>Table7[[#This Row],[City/Town]]</f>
        <v>Calgary</v>
      </c>
      <c r="E791" s="29"/>
      <c r="F791" s="53">
        <f>Table7[[#This Row],[Contract start date ]]</f>
        <v>46387</v>
      </c>
      <c r="G791" s="29"/>
      <c r="H791" s="29"/>
      <c r="I791" s="29"/>
      <c r="J791" s="28" t="s">
        <v>0</v>
      </c>
      <c r="K791" s="29"/>
      <c r="L791" s="28"/>
      <c r="M791" s="28"/>
    </row>
    <row r="792" spans="1:13" x14ac:dyDescent="0.35">
      <c r="A792" s="28">
        <v>7</v>
      </c>
      <c r="B792" s="52">
        <f>Table7[[#This Row],[Address ]]</f>
        <v>1410</v>
      </c>
      <c r="C792" s="28" t="str">
        <f>Table7[[#This Row],[Street Name ]]</f>
        <v>2 Street S.W.</v>
      </c>
      <c r="D792" s="28" t="str">
        <f>Table7[[#This Row],[City/Town]]</f>
        <v>Calgary</v>
      </c>
      <c r="E792" s="29"/>
      <c r="F792" s="53">
        <f>Table7[[#This Row],[Contract start date ]]</f>
        <v>46630</v>
      </c>
      <c r="G792" s="29"/>
      <c r="H792" s="29"/>
      <c r="I792" s="29"/>
      <c r="J792" s="28" t="s">
        <v>0</v>
      </c>
      <c r="K792" s="29"/>
      <c r="L792" s="28"/>
      <c r="M792" s="28"/>
    </row>
    <row r="793" spans="1:13" x14ac:dyDescent="0.35">
      <c r="A793" s="28">
        <v>7</v>
      </c>
      <c r="B793" s="52">
        <f>Table7[[#This Row],[Address ]]</f>
        <v>3510</v>
      </c>
      <c r="C793" s="28" t="str">
        <f>Table7[[#This Row],[Street Name ]]</f>
        <v>44 Street S.W.</v>
      </c>
      <c r="D793" s="28" t="str">
        <f>Table7[[#This Row],[City/Town]]</f>
        <v>Calgary</v>
      </c>
      <c r="E793" s="29"/>
      <c r="F793" s="53">
        <f>Table7[[#This Row],[Contract start date ]]</f>
        <v>46660</v>
      </c>
      <c r="G793" s="29"/>
      <c r="H793" s="29"/>
      <c r="I793" s="29"/>
      <c r="J793" s="28" t="s">
        <v>0</v>
      </c>
      <c r="K793" s="29"/>
      <c r="L793" s="28"/>
      <c r="M793" s="28"/>
    </row>
    <row r="794" spans="1:13" x14ac:dyDescent="0.35">
      <c r="A794" s="28">
        <v>7</v>
      </c>
      <c r="B794" s="52">
        <f>Table7[[#This Row],[Address ]]</f>
        <v>515</v>
      </c>
      <c r="C794" s="28" t="str">
        <f>Table7[[#This Row],[Street Name ]]</f>
        <v>22 Avenue S.W.</v>
      </c>
      <c r="D794" s="28" t="str">
        <f>Table7[[#This Row],[City/Town]]</f>
        <v>Calgary</v>
      </c>
      <c r="E794" s="29"/>
      <c r="F794" s="53">
        <f>Table7[[#This Row],[Contract start date ]]</f>
        <v>46708</v>
      </c>
      <c r="G794" s="29"/>
      <c r="H794" s="29"/>
      <c r="I794" s="29"/>
      <c r="J794" s="28" t="s">
        <v>0</v>
      </c>
      <c r="K794" s="29"/>
      <c r="L794" s="28"/>
      <c r="M794" s="28"/>
    </row>
    <row r="795" spans="1:13" x14ac:dyDescent="0.35">
      <c r="A795" s="28">
        <v>7</v>
      </c>
      <c r="B795" s="52">
        <f>Table7[[#This Row],[Address ]]</f>
        <v>2520</v>
      </c>
      <c r="C795" s="28" t="str">
        <f>Table7[[#This Row],[Street Name ]]</f>
        <v>Eversyde Ave SW</v>
      </c>
      <c r="D795" s="28" t="str">
        <f>Table7[[#This Row],[City/Town]]</f>
        <v>Calgary</v>
      </c>
      <c r="E795" s="29"/>
      <c r="F795" s="53">
        <f>Table7[[#This Row],[Contract start date ]]</f>
        <v>46296</v>
      </c>
      <c r="G795" s="29"/>
      <c r="H795" s="29"/>
      <c r="I795" s="29"/>
      <c r="J795" s="28" t="s">
        <v>0</v>
      </c>
      <c r="K795" s="29"/>
      <c r="L795" s="28"/>
      <c r="M795" s="28"/>
    </row>
    <row r="796" spans="1:13" x14ac:dyDescent="0.35">
      <c r="A796" s="28">
        <v>7</v>
      </c>
      <c r="B796" s="52">
        <f>Table7[[#This Row],[Address ]]</f>
        <v>55</v>
      </c>
      <c r="C796" s="28" t="str">
        <f>Table7[[#This Row],[Street Name ]]</f>
        <v xml:space="preserve"> Vandoos Villas NW</v>
      </c>
      <c r="D796" s="28" t="str">
        <f>Table7[[#This Row],[City/Town]]</f>
        <v>Calgary</v>
      </c>
      <c r="E796" s="29"/>
      <c r="F796" s="53">
        <f>Table7[[#This Row],[Contract start date ]]</f>
        <v>46296</v>
      </c>
      <c r="G796" s="29"/>
      <c r="H796" s="29"/>
      <c r="I796" s="29"/>
      <c r="J796" s="28" t="s">
        <v>0</v>
      </c>
      <c r="K796" s="29"/>
      <c r="L796" s="28"/>
      <c r="M796" s="28"/>
    </row>
    <row r="797" spans="1:13" x14ac:dyDescent="0.35">
      <c r="A797" s="28">
        <v>7</v>
      </c>
      <c r="B797" s="52">
        <f>Table7[[#This Row],[Address ]]</f>
        <v>118</v>
      </c>
      <c r="C797" s="28" t="str">
        <f>Table7[[#This Row],[Street Name ]]</f>
        <v>Strathcona Road SW</v>
      </c>
      <c r="D797" s="28" t="str">
        <f>Table7[[#This Row],[City/Town]]</f>
        <v>Calgary</v>
      </c>
      <c r="E797" s="29"/>
      <c r="F797" s="53">
        <f>Table7[[#This Row],[Contract start date ]]</f>
        <v>46296</v>
      </c>
      <c r="G797" s="29"/>
      <c r="H797" s="29"/>
      <c r="I797" s="29"/>
      <c r="J797" s="28" t="s">
        <v>0</v>
      </c>
      <c r="K797" s="29"/>
      <c r="L797" s="28"/>
      <c r="M797" s="28"/>
    </row>
    <row r="798" spans="1:13" x14ac:dyDescent="0.35">
      <c r="A798" s="28">
        <v>7</v>
      </c>
      <c r="B798" s="52">
        <f>Table7[[#This Row],[Address ]]</f>
        <v>15</v>
      </c>
      <c r="C798" s="28" t="str">
        <f>Table7[[#This Row],[Street Name ]]</f>
        <v>Cougar Ridge Landing SW</v>
      </c>
      <c r="D798" s="28" t="str">
        <f>Table7[[#This Row],[City/Town]]</f>
        <v>Calgary</v>
      </c>
      <c r="E798" s="29"/>
      <c r="F798" s="53">
        <f>Table7[[#This Row],[Contract start date ]]</f>
        <v>46296</v>
      </c>
      <c r="G798" s="29"/>
      <c r="H798" s="29"/>
      <c r="I798" s="29"/>
      <c r="J798" s="28" t="s">
        <v>0</v>
      </c>
      <c r="K798" s="29"/>
      <c r="L798" s="28"/>
      <c r="M798" s="28"/>
    </row>
    <row r="799" spans="1:13" x14ac:dyDescent="0.35">
      <c r="A799" s="28">
        <v>7</v>
      </c>
      <c r="B799" s="52" t="str">
        <f>Table7[[#This Row],[Address ]]</f>
        <v>1000, 2000, 3000, 4000</v>
      </c>
      <c r="C799" s="28" t="str">
        <f>Table7[[#This Row],[Street Name ]]</f>
        <v>Citadel Meadow Point NW</v>
      </c>
      <c r="D799" s="28" t="str">
        <f>Table7[[#This Row],[City/Town]]</f>
        <v>Calgary</v>
      </c>
      <c r="E799" s="29"/>
      <c r="F799" s="53">
        <f>Table7[[#This Row],[Contract start date ]]</f>
        <v>46296</v>
      </c>
      <c r="G799" s="29"/>
      <c r="H799" s="29"/>
      <c r="I799" s="29"/>
      <c r="J799" s="28" t="s">
        <v>0</v>
      </c>
      <c r="K799" s="29"/>
      <c r="L799" s="28"/>
      <c r="M799" s="28"/>
    </row>
    <row r="800" spans="1:13" x14ac:dyDescent="0.35">
      <c r="A800" s="28">
        <v>7</v>
      </c>
      <c r="B800" s="52" t="str">
        <f>Table7[[#This Row],[Address ]]</f>
        <v>5-162</v>
      </c>
      <c r="C800" s="28" t="str">
        <f>Table7[[#This Row],[Street Name ]]</f>
        <v>Citadel Meadow Gardens NW</v>
      </c>
      <c r="D800" s="28" t="str">
        <f>Table7[[#This Row],[City/Town]]</f>
        <v>Calgary</v>
      </c>
      <c r="E800" s="29"/>
      <c r="F800" s="53">
        <f>Table7[[#This Row],[Contract start date ]]</f>
        <v>46296</v>
      </c>
      <c r="G800" s="29"/>
      <c r="H800" s="29"/>
      <c r="I800" s="29"/>
      <c r="J800" s="28" t="s">
        <v>0</v>
      </c>
      <c r="K800" s="29"/>
      <c r="L800" s="28"/>
      <c r="M800" s="28"/>
    </row>
    <row r="801" spans="1:13" x14ac:dyDescent="0.35">
      <c r="A801" s="28">
        <v>7</v>
      </c>
      <c r="B801" s="52">
        <f>Table7[[#This Row],[Address ]]</f>
        <v>318</v>
      </c>
      <c r="C801" s="28" t="str">
        <f>Table7[[#This Row],[Street Name ]]</f>
        <v>26 Avenue SW</v>
      </c>
      <c r="D801" s="28" t="str">
        <f>Table7[[#This Row],[City/Town]]</f>
        <v>Calgary</v>
      </c>
      <c r="E801" s="29"/>
      <c r="F801" s="53">
        <f>Table7[[#This Row],[Contract start date ]]</f>
        <v>46296</v>
      </c>
      <c r="G801" s="29"/>
      <c r="H801" s="29"/>
      <c r="I801" s="29"/>
      <c r="J801" s="28" t="s">
        <v>0</v>
      </c>
      <c r="K801" s="29"/>
      <c r="L801" s="28"/>
      <c r="M801" s="28"/>
    </row>
    <row r="802" spans="1:13" x14ac:dyDescent="0.35">
      <c r="A802" s="28">
        <v>7</v>
      </c>
      <c r="B802" s="52">
        <f>Table7[[#This Row],[Address ]]</f>
        <v>80</v>
      </c>
      <c r="C802" s="28" t="str">
        <f>Table7[[#This Row],[Street Name ]]</f>
        <v>Point McKay Crescent NW</v>
      </c>
      <c r="D802" s="28" t="str">
        <f>Table7[[#This Row],[City/Town]]</f>
        <v>Calgary</v>
      </c>
      <c r="E802" s="29"/>
      <c r="F802" s="53">
        <f>Table7[[#This Row],[Contract start date ]]</f>
        <v>46296</v>
      </c>
      <c r="G802" s="29"/>
      <c r="H802" s="29"/>
      <c r="I802" s="29"/>
      <c r="J802" s="28" t="s">
        <v>0</v>
      </c>
      <c r="K802" s="29"/>
      <c r="L802" s="28"/>
      <c r="M802" s="28"/>
    </row>
    <row r="803" spans="1:13" x14ac:dyDescent="0.35">
      <c r="A803" s="28">
        <v>7</v>
      </c>
      <c r="B803" s="52">
        <f>Table7[[#This Row],[Address ]]</f>
        <v>333</v>
      </c>
      <c r="C803" s="28" t="str">
        <f>Table7[[#This Row],[Street Name ]]</f>
        <v>Braxton Place SW</v>
      </c>
      <c r="D803" s="28" t="str">
        <f>Table7[[#This Row],[City/Town]]</f>
        <v>Calgary</v>
      </c>
      <c r="E803" s="29"/>
      <c r="F803" s="53">
        <f>Table7[[#This Row],[Contract start date ]]</f>
        <v>46296</v>
      </c>
      <c r="G803" s="29"/>
      <c r="H803" s="29"/>
      <c r="I803" s="29"/>
      <c r="J803" s="28" t="s">
        <v>0</v>
      </c>
      <c r="K803" s="29"/>
      <c r="L803" s="28"/>
      <c r="M803" s="28"/>
    </row>
    <row r="804" spans="1:13" x14ac:dyDescent="0.35">
      <c r="A804" s="28">
        <v>7</v>
      </c>
      <c r="B804" s="52" t="str">
        <f>Table7[[#This Row],[Address ]]</f>
        <v>2-96</v>
      </c>
      <c r="C804" s="28" t="str">
        <f>Table7[[#This Row],[Street Name ]]</f>
        <v>Cedarview Mews SW</v>
      </c>
      <c r="D804" s="28" t="str">
        <f>Table7[[#This Row],[City/Town]]</f>
        <v>Calgary</v>
      </c>
      <c r="E804" s="29"/>
      <c r="F804" s="53">
        <f>Table7[[#This Row],[Contract start date ]]</f>
        <v>46296</v>
      </c>
      <c r="G804" s="29"/>
      <c r="H804" s="29"/>
      <c r="I804" s="29"/>
      <c r="J804" s="28" t="s">
        <v>0</v>
      </c>
      <c r="K804" s="29"/>
      <c r="L804" s="28"/>
      <c r="M804" s="28"/>
    </row>
    <row r="805" spans="1:13" x14ac:dyDescent="0.35">
      <c r="A805" s="28">
        <v>7</v>
      </c>
      <c r="B805" s="52">
        <f>Table7[[#This Row],[Address ]]</f>
        <v>4769</v>
      </c>
      <c r="C805" s="28" t="str">
        <f>Table7[[#This Row],[Street Name ]]</f>
        <v>Hubalta Rd SE</v>
      </c>
      <c r="D805" s="28" t="str">
        <f>Table7[[#This Row],[City/Town]]</f>
        <v>Calgary</v>
      </c>
      <c r="E805" s="29"/>
      <c r="F805" s="53">
        <f>Table7[[#This Row],[Contract start date ]]</f>
        <v>46296</v>
      </c>
      <c r="G805" s="29"/>
      <c r="H805" s="29"/>
      <c r="I805" s="29"/>
      <c r="J805" s="28" t="s">
        <v>0</v>
      </c>
      <c r="K805" s="29"/>
      <c r="L805" s="28"/>
      <c r="M805" s="28"/>
    </row>
    <row r="806" spans="1:13" x14ac:dyDescent="0.35">
      <c r="A806" s="28">
        <v>7</v>
      </c>
      <c r="B806" s="52">
        <f>Table7[[#This Row],[Address ]]</f>
        <v>521</v>
      </c>
      <c r="C806" s="28" t="str">
        <f>Table7[[#This Row],[Street Name ]]</f>
        <v>57 Ave SW</v>
      </c>
      <c r="D806" s="28" t="str">
        <f>Table7[[#This Row],[City/Town]]</f>
        <v>Calgary</v>
      </c>
      <c r="E806" s="29"/>
      <c r="F806" s="53">
        <f>Table7[[#This Row],[Contract start date ]]</f>
        <v>46296</v>
      </c>
      <c r="G806" s="29"/>
      <c r="H806" s="29"/>
      <c r="I806" s="29"/>
      <c r="J806" s="28" t="s">
        <v>0</v>
      </c>
      <c r="K806" s="29"/>
      <c r="L806" s="28"/>
      <c r="M806" s="28"/>
    </row>
    <row r="807" spans="1:13" x14ac:dyDescent="0.35">
      <c r="A807" s="28">
        <v>7</v>
      </c>
      <c r="B807" s="52">
        <f>Table7[[#This Row],[Address ]]</f>
        <v>14736</v>
      </c>
      <c r="C807" s="28" t="str">
        <f>Table7[[#This Row],[Street Name ]]</f>
        <v>Deerfield Dr SE</v>
      </c>
      <c r="D807" s="28" t="str">
        <f>Table7[[#This Row],[City/Town]]</f>
        <v>Calgary</v>
      </c>
      <c r="E807" s="29"/>
      <c r="F807" s="53">
        <f>Table7[[#This Row],[Contract start date ]]</f>
        <v>46296</v>
      </c>
      <c r="G807" s="29"/>
      <c r="H807" s="29"/>
      <c r="I807" s="29"/>
      <c r="J807" s="28" t="s">
        <v>0</v>
      </c>
      <c r="K807" s="29"/>
      <c r="L807" s="28"/>
      <c r="M807" s="28"/>
    </row>
    <row r="808" spans="1:13" x14ac:dyDescent="0.35">
      <c r="A808" s="28">
        <v>7</v>
      </c>
      <c r="B808" s="52">
        <f>Table7[[#This Row],[Address ]]</f>
        <v>229</v>
      </c>
      <c r="C808" s="28" t="str">
        <f>Table7[[#This Row],[Street Name ]]</f>
        <v>Valley Ridge Heights NW</v>
      </c>
      <c r="D808" s="28" t="str">
        <f>Table7[[#This Row],[City/Town]]</f>
        <v>Calgary</v>
      </c>
      <c r="E808" s="29"/>
      <c r="F808" s="53">
        <f>Table7[[#This Row],[Contract start date ]]</f>
        <v>46296</v>
      </c>
      <c r="G808" s="29"/>
      <c r="H808" s="29"/>
      <c r="I808" s="29"/>
      <c r="J808" s="28" t="s">
        <v>0</v>
      </c>
      <c r="K808" s="29"/>
      <c r="L808" s="28"/>
      <c r="M808" s="28"/>
    </row>
    <row r="809" spans="1:13" x14ac:dyDescent="0.35">
      <c r="A809" s="28">
        <v>7</v>
      </c>
      <c r="B809" s="52">
        <f>Table7[[#This Row],[Address ]]</f>
        <v>116</v>
      </c>
      <c r="C809" s="28" t="str">
        <f>Table7[[#This Row],[Street Name ]]</f>
        <v>Silver Crest Dr NW</v>
      </c>
      <c r="D809" s="28" t="str">
        <f>Table7[[#This Row],[City/Town]]</f>
        <v>Calgary</v>
      </c>
      <c r="E809" s="29"/>
      <c r="F809" s="53">
        <f>Table7[[#This Row],[Contract start date ]]</f>
        <v>46296</v>
      </c>
      <c r="G809" s="29"/>
      <c r="H809" s="29"/>
      <c r="I809" s="29"/>
      <c r="J809" s="28" t="s">
        <v>0</v>
      </c>
      <c r="K809" s="29"/>
      <c r="L809" s="28"/>
      <c r="M809" s="28"/>
    </row>
    <row r="810" spans="1:13" x14ac:dyDescent="0.35">
      <c r="A810" s="28">
        <v>7</v>
      </c>
      <c r="B810" s="52">
        <f>Table7[[#This Row],[Address ]]</f>
        <v>81</v>
      </c>
      <c r="C810" s="28" t="str">
        <f>Table7[[#This Row],[Street Name ]]</f>
        <v>Legacy Blvd SE</v>
      </c>
      <c r="D810" s="28" t="str">
        <f>Table7[[#This Row],[City/Town]]</f>
        <v>Calgary</v>
      </c>
      <c r="E810" s="29"/>
      <c r="F810" s="53">
        <f>Table7[[#This Row],[Contract start date ]]</f>
        <v>46296</v>
      </c>
      <c r="G810" s="29"/>
      <c r="H810" s="29"/>
      <c r="I810" s="29"/>
      <c r="J810" s="28" t="s">
        <v>0</v>
      </c>
      <c r="K810" s="29"/>
      <c r="L810" s="28"/>
      <c r="M810" s="28"/>
    </row>
    <row r="811" spans="1:13" x14ac:dyDescent="0.35">
      <c r="A811" s="28">
        <v>7</v>
      </c>
      <c r="B811" s="52">
        <f>Table7[[#This Row],[Address ]]</f>
        <v>121</v>
      </c>
      <c r="C811" s="28" t="str">
        <f>Table7[[#This Row],[Street Name ]]</f>
        <v>27 Ave NW</v>
      </c>
      <c r="D811" s="28" t="str">
        <f>Table7[[#This Row],[City/Town]]</f>
        <v>Calgary</v>
      </c>
      <c r="E811" s="29"/>
      <c r="F811" s="53">
        <f>Table7[[#This Row],[Contract start date ]]</f>
        <v>46296</v>
      </c>
      <c r="G811" s="29"/>
      <c r="H811" s="29"/>
      <c r="I811" s="29"/>
      <c r="J811" s="28" t="s">
        <v>0</v>
      </c>
      <c r="K811" s="29"/>
      <c r="L811" s="28"/>
      <c r="M811" s="28"/>
    </row>
    <row r="812" spans="1:13" x14ac:dyDescent="0.35">
      <c r="A812" s="28">
        <v>7</v>
      </c>
      <c r="B812" s="52">
        <f>Table7[[#This Row],[Address ]]</f>
        <v>15320</v>
      </c>
      <c r="C812" s="28" t="str">
        <f>Table7[[#This Row],[Street Name ]]</f>
        <v>Bannister Rd SE</v>
      </c>
      <c r="D812" s="28" t="str">
        <f>Table7[[#This Row],[City/Town]]</f>
        <v>Calgary</v>
      </c>
      <c r="E812" s="29"/>
      <c r="F812" s="53">
        <f>Table7[[#This Row],[Contract start date ]]</f>
        <v>46296</v>
      </c>
      <c r="G812" s="29"/>
      <c r="H812" s="29"/>
      <c r="I812" s="29"/>
      <c r="J812" s="28" t="s">
        <v>0</v>
      </c>
      <c r="K812" s="29"/>
      <c r="L812" s="28"/>
      <c r="M812" s="28"/>
    </row>
    <row r="813" spans="1:13" x14ac:dyDescent="0.35">
      <c r="A813" s="28">
        <v>7</v>
      </c>
      <c r="B813" s="52">
        <f>Table7[[#This Row],[Address ]]</f>
        <v>550</v>
      </c>
      <c r="C813" s="28" t="str">
        <f>Table7[[#This Row],[Street Name ]]</f>
        <v>Somervale Court SW</v>
      </c>
      <c r="D813" s="28" t="str">
        <f>Table7[[#This Row],[City/Town]]</f>
        <v>Calgary</v>
      </c>
      <c r="E813" s="29"/>
      <c r="F813" s="53">
        <f>Table7[[#This Row],[Contract start date ]]</f>
        <v>46296</v>
      </c>
      <c r="G813" s="29"/>
      <c r="H813" s="29"/>
      <c r="I813" s="29"/>
      <c r="J813" s="28" t="s">
        <v>0</v>
      </c>
      <c r="K813" s="29"/>
      <c r="L813" s="28"/>
      <c r="M813" s="28"/>
    </row>
    <row r="814" spans="1:13" x14ac:dyDescent="0.35">
      <c r="A814" s="28">
        <v>7</v>
      </c>
      <c r="B814" s="52" t="str">
        <f>Table7[[#This Row],[Address ]]</f>
        <v>6-151</v>
      </c>
      <c r="C814" s="28" t="str">
        <f>Table7[[#This Row],[Street Name ]]</f>
        <v xml:space="preserve">Somervale Park SW
</v>
      </c>
      <c r="D814" s="28" t="str">
        <f>Table7[[#This Row],[City/Town]]</f>
        <v>Calgary</v>
      </c>
      <c r="E814" s="29"/>
      <c r="F814" s="53">
        <f>Table7[[#This Row],[Contract start date ]]</f>
        <v>46296</v>
      </c>
      <c r="G814" s="29"/>
      <c r="H814" s="29"/>
      <c r="I814" s="29"/>
      <c r="J814" s="28" t="s">
        <v>0</v>
      </c>
      <c r="K814" s="29"/>
      <c r="L814" s="28"/>
      <c r="M814" s="28"/>
    </row>
    <row r="815" spans="1:13" x14ac:dyDescent="0.35">
      <c r="A815" s="28">
        <v>7</v>
      </c>
      <c r="B815" s="52" t="str">
        <f>Table7[[#This Row],[Address ]]</f>
        <v>16404-16410</v>
      </c>
      <c r="C815" s="28" t="str">
        <f>Table7[[#This Row],[Street Name ]]</f>
        <v>Somervale Link SW</v>
      </c>
      <c r="D815" s="28" t="str">
        <f>Table7[[#This Row],[City/Town]]</f>
        <v>Calgary</v>
      </c>
      <c r="E815" s="29"/>
      <c r="F815" s="53">
        <f>Table7[[#This Row],[Contract start date ]]</f>
        <v>46296</v>
      </c>
      <c r="G815" s="29"/>
      <c r="H815" s="29"/>
      <c r="I815" s="29"/>
      <c r="J815" s="28" t="s">
        <v>0</v>
      </c>
      <c r="K815" s="29"/>
      <c r="L815" s="28"/>
      <c r="M815" s="28"/>
    </row>
    <row r="816" spans="1:13" x14ac:dyDescent="0.35">
      <c r="A816" s="28">
        <v>7</v>
      </c>
      <c r="B816" s="52">
        <f>Table7[[#This Row],[Address ]]</f>
        <v>1335</v>
      </c>
      <c r="C816" s="28" t="str">
        <f>Table7[[#This Row],[Street Name ]]</f>
        <v>12 Ave SW</v>
      </c>
      <c r="D816" s="28" t="str">
        <f>Table7[[#This Row],[City/Town]]</f>
        <v>Calgary</v>
      </c>
      <c r="E816" s="29"/>
      <c r="F816" s="53">
        <f>Table7[[#This Row],[Contract start date ]]</f>
        <v>46296</v>
      </c>
      <c r="G816" s="29"/>
      <c r="H816" s="29"/>
      <c r="I816" s="29"/>
      <c r="J816" s="28" t="s">
        <v>0</v>
      </c>
      <c r="K816" s="29"/>
      <c r="L816" s="28"/>
      <c r="M816" s="28"/>
    </row>
    <row r="817" spans="1:13" x14ac:dyDescent="0.35">
      <c r="A817" s="28">
        <v>7</v>
      </c>
      <c r="B817" s="52">
        <f>Table7[[#This Row],[Address ]]</f>
        <v>8533</v>
      </c>
      <c r="C817" s="28" t="str">
        <f>Table7[[#This Row],[Street Name ]]</f>
        <v>Silver Springs Rd NW</v>
      </c>
      <c r="D817" s="28" t="str">
        <f>Table7[[#This Row],[City/Town]]</f>
        <v>Calgary</v>
      </c>
      <c r="E817" s="29"/>
      <c r="F817" s="53">
        <f>Table7[[#This Row],[Contract start date ]]</f>
        <v>46296</v>
      </c>
      <c r="G817" s="29"/>
      <c r="H817" s="29"/>
      <c r="I817" s="29"/>
      <c r="J817" s="28" t="s">
        <v>0</v>
      </c>
      <c r="K817" s="29"/>
      <c r="L817" s="28"/>
      <c r="M817" s="28"/>
    </row>
    <row r="818" spans="1:13" x14ac:dyDescent="0.35">
      <c r="A818" s="28">
        <v>7</v>
      </c>
      <c r="B818" s="52">
        <f>Table7[[#This Row],[Address ]]</f>
        <v>723</v>
      </c>
      <c r="C818" s="28" t="str">
        <f>Table7[[#This Row],[Street Name ]]</f>
        <v>57 Ave SW</v>
      </c>
      <c r="D818" s="28" t="str">
        <f>Table7[[#This Row],[City/Town]]</f>
        <v>Calgary</v>
      </c>
      <c r="E818" s="29"/>
      <c r="F818" s="53">
        <f>Table7[[#This Row],[Contract start date ]]</f>
        <v>46296</v>
      </c>
      <c r="G818" s="29"/>
      <c r="H818" s="29"/>
      <c r="I818" s="29"/>
      <c r="J818" s="28" t="s">
        <v>0</v>
      </c>
      <c r="K818" s="29"/>
      <c r="L818" s="28"/>
      <c r="M818" s="28"/>
    </row>
    <row r="819" spans="1:13" x14ac:dyDescent="0.35">
      <c r="A819" s="28">
        <v>7</v>
      </c>
      <c r="B819" s="52">
        <f>Table7[[#This Row],[Address ]]</f>
        <v>1820</v>
      </c>
      <c r="C819" s="28" t="str">
        <f>Table7[[#This Row],[Street Name ]]</f>
        <v>9th street SW</v>
      </c>
      <c r="D819" s="28" t="str">
        <f>Table7[[#This Row],[City/Town]]</f>
        <v>Calgary</v>
      </c>
      <c r="E819" s="29"/>
      <c r="F819" s="53">
        <f>Table7[[#This Row],[Contract start date ]]</f>
        <v>46296</v>
      </c>
      <c r="G819" s="29"/>
      <c r="H819" s="29"/>
      <c r="I819" s="29"/>
      <c r="J819" s="28" t="s">
        <v>0</v>
      </c>
      <c r="K819" s="29"/>
      <c r="L819" s="28"/>
      <c r="M819" s="28"/>
    </row>
    <row r="820" spans="1:13" x14ac:dyDescent="0.35">
      <c r="A820" s="28">
        <v>7</v>
      </c>
      <c r="B820" s="52">
        <f>Table7[[#This Row],[Address ]]</f>
        <v>1215</v>
      </c>
      <c r="C820" s="28" t="str">
        <f>Table7[[#This Row],[Street Name ]]</f>
        <v>44 Street SE</v>
      </c>
      <c r="D820" s="28" t="str">
        <f>Table7[[#This Row],[City/Town]]</f>
        <v>Calgary</v>
      </c>
      <c r="E820" s="29"/>
      <c r="F820" s="53">
        <f>Table7[[#This Row],[Contract start date ]]</f>
        <v>46296</v>
      </c>
      <c r="G820" s="29"/>
      <c r="H820" s="29"/>
      <c r="I820" s="29"/>
      <c r="J820" s="28" t="s">
        <v>0</v>
      </c>
      <c r="K820" s="29"/>
      <c r="L820" s="28"/>
      <c r="M820" s="28"/>
    </row>
    <row r="821" spans="1:13" x14ac:dyDescent="0.35">
      <c r="A821" s="28">
        <v>7</v>
      </c>
      <c r="B821" s="52" t="str">
        <f>Table7[[#This Row],[Address ]]</f>
        <v>169-191</v>
      </c>
      <c r="C821" s="28" t="str">
        <f>Table7[[#This Row],[Street Name ]]</f>
        <v>Deerfield Drive SE</v>
      </c>
      <c r="D821" s="28" t="str">
        <f>Table7[[#This Row],[City/Town]]</f>
        <v>Calgary</v>
      </c>
      <c r="E821" s="29"/>
      <c r="F821" s="53">
        <f>Table7[[#This Row],[Contract start date ]]</f>
        <v>46296</v>
      </c>
      <c r="G821" s="29"/>
      <c r="H821" s="29"/>
      <c r="I821" s="29"/>
      <c r="J821" s="28" t="s">
        <v>0</v>
      </c>
      <c r="K821" s="29"/>
      <c r="L821" s="28"/>
      <c r="M821" s="28"/>
    </row>
    <row r="822" spans="1:13" x14ac:dyDescent="0.35">
      <c r="A822" s="28">
        <v>7</v>
      </c>
      <c r="B822" s="52">
        <f>Table7[[#This Row],[Address ]]</f>
        <v>19489</v>
      </c>
      <c r="C822" s="28" t="str">
        <f>Table7[[#This Row],[Street Name ]]</f>
        <v>Main Street SE</v>
      </c>
      <c r="D822" s="28" t="str">
        <f>Table7[[#This Row],[City/Town]]</f>
        <v>Calgary</v>
      </c>
      <c r="E822" s="29"/>
      <c r="F822" s="53">
        <f>Table7[[#This Row],[Contract start date ]]</f>
        <v>46296</v>
      </c>
      <c r="G822" s="29"/>
      <c r="H822" s="29"/>
      <c r="I822" s="29"/>
      <c r="J822" s="28" t="s">
        <v>0</v>
      </c>
      <c r="K822" s="29"/>
      <c r="L822" s="28"/>
      <c r="M822" s="28"/>
    </row>
    <row r="823" spans="1:13" x14ac:dyDescent="0.35">
      <c r="A823" s="28">
        <v>7</v>
      </c>
      <c r="B823" s="52">
        <f>Table7[[#This Row],[Address ]]</f>
        <v>928</v>
      </c>
      <c r="C823" s="28" t="str">
        <f>Table7[[#This Row],[Street Name ]]</f>
        <v>Arbour Lake Road NW</v>
      </c>
      <c r="D823" s="28" t="str">
        <f>Table7[[#This Row],[City/Town]]</f>
        <v>Calgary</v>
      </c>
      <c r="E823" s="29"/>
      <c r="F823" s="53">
        <f>Table7[[#This Row],[Contract start date ]]</f>
        <v>46296</v>
      </c>
      <c r="G823" s="29"/>
      <c r="H823" s="29"/>
      <c r="I823" s="29"/>
      <c r="J823" s="28" t="s">
        <v>0</v>
      </c>
      <c r="K823" s="29"/>
      <c r="L823" s="28"/>
      <c r="M823" s="28"/>
    </row>
    <row r="824" spans="1:13" x14ac:dyDescent="0.35">
      <c r="A824" s="28">
        <v>7</v>
      </c>
      <c r="B824" s="52">
        <f>Table7[[#This Row],[Address ]]</f>
        <v>955</v>
      </c>
      <c r="C824" s="28" t="str">
        <f>Table7[[#This Row],[Street Name ]]</f>
        <v>McPherson Roard NE</v>
      </c>
      <c r="D824" s="28" t="str">
        <f>Table7[[#This Row],[City/Town]]</f>
        <v>Calgary</v>
      </c>
      <c r="E824" s="29"/>
      <c r="F824" s="53">
        <f>Table7[[#This Row],[Contract start date ]]</f>
        <v>46296</v>
      </c>
      <c r="G824" s="29"/>
      <c r="H824" s="29"/>
      <c r="I824" s="29"/>
      <c r="J824" s="28" t="s">
        <v>0</v>
      </c>
      <c r="K824" s="29"/>
      <c r="L824" s="28"/>
      <c r="M824" s="28"/>
    </row>
    <row r="825" spans="1:13" x14ac:dyDescent="0.35">
      <c r="A825" s="28">
        <v>7</v>
      </c>
      <c r="B825" s="52" t="str">
        <f>Table7[[#This Row],[Address ]]</f>
        <v>26-52</v>
      </c>
      <c r="C825" s="28" t="str">
        <f>Table7[[#This Row],[Street Name ]]</f>
        <v>Mike Ralph Way</v>
      </c>
      <c r="D825" s="28" t="str">
        <f>Table7[[#This Row],[City/Town]]</f>
        <v>Calgary</v>
      </c>
      <c r="E825" s="29"/>
      <c r="F825" s="53">
        <f>Table7[[#This Row],[Contract start date ]]</f>
        <v>46296</v>
      </c>
      <c r="G825" s="29"/>
      <c r="H825" s="29"/>
      <c r="I825" s="29"/>
      <c r="J825" s="28" t="s">
        <v>0</v>
      </c>
      <c r="K825" s="29"/>
      <c r="L825" s="28"/>
      <c r="M825" s="28"/>
    </row>
    <row r="826" spans="1:13" x14ac:dyDescent="0.35">
      <c r="A826" s="28">
        <v>7</v>
      </c>
      <c r="B826" s="52">
        <f>Table7[[#This Row],[Address ]]</f>
        <v>825</v>
      </c>
      <c r="C826" s="28" t="str">
        <f>Table7[[#This Row],[Street Name ]]</f>
        <v>McDougall Road NE</v>
      </c>
      <c r="D826" s="28" t="str">
        <f>Table7[[#This Row],[City/Town]]</f>
        <v>Calgary</v>
      </c>
      <c r="E826" s="29"/>
      <c r="F826" s="53">
        <f>Table7[[#This Row],[Contract start date ]]</f>
        <v>46296</v>
      </c>
      <c r="G826" s="29"/>
      <c r="H826" s="29"/>
      <c r="I826" s="29"/>
      <c r="J826" s="28" t="s">
        <v>0</v>
      </c>
      <c r="K826" s="29"/>
      <c r="L826" s="28"/>
      <c r="M826" s="28"/>
    </row>
    <row r="827" spans="1:13" x14ac:dyDescent="0.35">
      <c r="A827" s="28">
        <v>7</v>
      </c>
      <c r="B827" s="52">
        <f>Table7[[#This Row],[Address ]]</f>
        <v>705</v>
      </c>
      <c r="C827" s="28" t="str">
        <f>Table7[[#This Row],[Street Name ]]</f>
        <v>56 Ave SW</v>
      </c>
      <c r="D827" s="28" t="str">
        <f>Table7[[#This Row],[City/Town]]</f>
        <v>Calgary</v>
      </c>
      <c r="E827" s="29"/>
      <c r="F827" s="53">
        <f>Table7[[#This Row],[Contract start date ]]</f>
        <v>46296</v>
      </c>
      <c r="G827" s="29"/>
      <c r="H827" s="29"/>
      <c r="I827" s="29"/>
      <c r="J827" s="28" t="s">
        <v>0</v>
      </c>
      <c r="K827" s="29"/>
      <c r="L827" s="28"/>
      <c r="M827" s="28"/>
    </row>
    <row r="828" spans="1:13" x14ac:dyDescent="0.35">
      <c r="A828" s="28">
        <v>7</v>
      </c>
      <c r="B828" s="52">
        <f>Table7[[#This Row],[Address ]]</f>
        <v>1629</v>
      </c>
      <c r="C828" s="28" t="str">
        <f>Table7[[#This Row],[Street Name ]]</f>
        <v>38 Street SW</v>
      </c>
      <c r="D828" s="28" t="str">
        <f>Table7[[#This Row],[City/Town]]</f>
        <v>Calgary</v>
      </c>
      <c r="E828" s="29"/>
      <c r="F828" s="53">
        <f>Table7[[#This Row],[Contract start date ]]</f>
        <v>46296</v>
      </c>
      <c r="G828" s="29"/>
      <c r="H828" s="29"/>
      <c r="I828" s="29"/>
      <c r="J828" s="28" t="s">
        <v>0</v>
      </c>
      <c r="K828" s="29"/>
      <c r="L828" s="28"/>
      <c r="M828" s="28"/>
    </row>
    <row r="829" spans="1:13" x14ac:dyDescent="0.35">
      <c r="A829" s="28">
        <v>7</v>
      </c>
      <c r="B829" s="52">
        <f>Table7[[#This Row],[Address ]]</f>
        <v>232</v>
      </c>
      <c r="C829" s="28" t="str">
        <f>Table7[[#This Row],[Street Name ]]</f>
        <v>Sabrina Way SW</v>
      </c>
      <c r="D829" s="28" t="str">
        <f>Table7[[#This Row],[City/Town]]</f>
        <v>Calgary</v>
      </c>
      <c r="E829" s="29"/>
      <c r="F829" s="53">
        <f>Table7[[#This Row],[Contract start date ]]</f>
        <v>46296</v>
      </c>
      <c r="G829" s="29"/>
      <c r="H829" s="29"/>
      <c r="I829" s="29"/>
      <c r="J829" s="28" t="s">
        <v>0</v>
      </c>
      <c r="K829" s="29"/>
      <c r="L829" s="28"/>
      <c r="M829" s="28"/>
    </row>
    <row r="830" spans="1:13" x14ac:dyDescent="0.35">
      <c r="A830" s="28">
        <v>7</v>
      </c>
      <c r="B830" s="52">
        <f>Table7[[#This Row],[Address ]]</f>
        <v>2208</v>
      </c>
      <c r="C830" s="28" t="str">
        <f>Table7[[#This Row],[Street Name ]]</f>
        <v>17a Street SW</v>
      </c>
      <c r="D830" s="28" t="str">
        <f>Table7[[#This Row],[City/Town]]</f>
        <v>Calgary</v>
      </c>
      <c r="E830" s="29"/>
      <c r="F830" s="53">
        <f>Table7[[#This Row],[Contract start date ]]</f>
        <v>46296</v>
      </c>
      <c r="G830" s="29"/>
      <c r="H830" s="29"/>
      <c r="I830" s="29"/>
      <c r="J830" s="28" t="s">
        <v>0</v>
      </c>
      <c r="K830" s="29"/>
      <c r="L830" s="28"/>
      <c r="M830" s="28"/>
    </row>
    <row r="831" spans="1:13" x14ac:dyDescent="0.35">
      <c r="A831" s="28">
        <v>7</v>
      </c>
      <c r="B831" s="52">
        <f>Table7[[#This Row],[Address ]]</f>
        <v>2602</v>
      </c>
      <c r="C831" s="28" t="str">
        <f>Table7[[#This Row],[Street Name ]]</f>
        <v>14A street SW</v>
      </c>
      <c r="D831" s="28" t="str">
        <f>Table7[[#This Row],[City/Town]]</f>
        <v>Calgary</v>
      </c>
      <c r="E831" s="29"/>
      <c r="F831" s="53">
        <f>Table7[[#This Row],[Contract start date ]]</f>
        <v>46296</v>
      </c>
      <c r="G831" s="29"/>
      <c r="H831" s="29"/>
      <c r="I831" s="29"/>
      <c r="J831" s="28" t="s">
        <v>0</v>
      </c>
      <c r="K831" s="29"/>
      <c r="L831" s="28"/>
      <c r="M831" s="28"/>
    </row>
    <row r="832" spans="1:13" x14ac:dyDescent="0.35">
      <c r="A832" s="28">
        <v>7</v>
      </c>
      <c r="B832" s="52">
        <f>Table7[[#This Row],[Address ]]</f>
        <v>1339</v>
      </c>
      <c r="C832" s="28" t="str">
        <f>Table7[[#This Row],[Street Name ]]</f>
        <v>14th Ave SW</v>
      </c>
      <c r="D832" s="28" t="str">
        <f>Table7[[#This Row],[City/Town]]</f>
        <v>Calgary</v>
      </c>
      <c r="E832" s="29"/>
      <c r="F832" s="53">
        <f>Table7[[#This Row],[Contract start date ]]</f>
        <v>46296</v>
      </c>
      <c r="G832" s="29"/>
      <c r="H832" s="29"/>
      <c r="I832" s="29"/>
      <c r="J832" s="28" t="s">
        <v>0</v>
      </c>
      <c r="K832" s="29"/>
      <c r="L832" s="28"/>
      <c r="M832" s="28"/>
    </row>
    <row r="833" spans="1:13" x14ac:dyDescent="0.35">
      <c r="A833" s="28">
        <v>7</v>
      </c>
      <c r="B833" s="52">
        <f>Table7[[#This Row],[Address ]]</f>
        <v>449</v>
      </c>
      <c r="C833" s="28" t="str">
        <f>Table7[[#This Row],[Street Name ]]</f>
        <v>20 Avenue NE</v>
      </c>
      <c r="D833" s="28" t="str">
        <f>Table7[[#This Row],[City/Town]]</f>
        <v>Calgary</v>
      </c>
      <c r="E833" s="29"/>
      <c r="F833" s="53">
        <f>Table7[[#This Row],[Contract start date ]]</f>
        <v>46296</v>
      </c>
      <c r="G833" s="29"/>
      <c r="H833" s="29"/>
      <c r="I833" s="29"/>
      <c r="J833" s="28" t="s">
        <v>0</v>
      </c>
      <c r="K833" s="29"/>
      <c r="L833" s="28"/>
      <c r="M833" s="28"/>
    </row>
    <row r="834" spans="1:13" x14ac:dyDescent="0.35">
      <c r="A834" s="28">
        <v>7</v>
      </c>
      <c r="B834" s="52" t="str">
        <f>Table7[[#This Row],[Address ]]</f>
        <v xml:space="preserve">8231, 8235, 8239 </v>
      </c>
      <c r="C834" s="28" t="str">
        <f>Table7[[#This Row],[Street Name ]]</f>
        <v>Elbow Dr SW</v>
      </c>
      <c r="D834" s="28" t="str">
        <f>Table7[[#This Row],[City/Town]]</f>
        <v>Calgary</v>
      </c>
      <c r="E834" s="29"/>
      <c r="F834" s="53">
        <f>Table7[[#This Row],[Contract start date ]]</f>
        <v>46296</v>
      </c>
      <c r="G834" s="29"/>
      <c r="H834" s="29"/>
      <c r="I834" s="29"/>
      <c r="J834" s="28" t="s">
        <v>0</v>
      </c>
      <c r="K834" s="29"/>
      <c r="L834" s="28"/>
      <c r="M834" s="28"/>
    </row>
    <row r="835" spans="1:13" x14ac:dyDescent="0.35">
      <c r="A835" s="28">
        <v>7</v>
      </c>
      <c r="B835" s="52">
        <f>Table7[[#This Row],[Address ]]</f>
        <v>10888</v>
      </c>
      <c r="C835" s="28" t="str">
        <f>Table7[[#This Row],[Street Name ]]</f>
        <v>Panorama Hills Blvd</v>
      </c>
      <c r="D835" s="28" t="str">
        <f>Table7[[#This Row],[City/Town]]</f>
        <v>Calgary</v>
      </c>
      <c r="E835" s="29"/>
      <c r="F835" s="53">
        <f>Table7[[#This Row],[Contract start date ]]</f>
        <v>46296</v>
      </c>
      <c r="G835" s="29"/>
      <c r="H835" s="29"/>
      <c r="I835" s="29"/>
      <c r="J835" s="28" t="s">
        <v>0</v>
      </c>
      <c r="K835" s="29"/>
      <c r="L835" s="28"/>
      <c r="M835" s="28"/>
    </row>
    <row r="836" spans="1:13" x14ac:dyDescent="0.35">
      <c r="A836" s="28">
        <v>7</v>
      </c>
      <c r="B836" s="52">
        <f>Table7[[#This Row],[Address ]]</f>
        <v>123</v>
      </c>
      <c r="C836" s="28" t="str">
        <f>Table7[[#This Row],[Street Name ]]</f>
        <v>Queensland Dr SE</v>
      </c>
      <c r="D836" s="28" t="str">
        <f>Table7[[#This Row],[City/Town]]</f>
        <v>Calgary</v>
      </c>
      <c r="E836" s="29"/>
      <c r="F836" s="53">
        <f>Table7[[#This Row],[Contract start date ]]</f>
        <v>46296</v>
      </c>
      <c r="G836" s="29"/>
      <c r="H836" s="29"/>
      <c r="I836" s="29"/>
      <c r="J836" s="28" t="s">
        <v>0</v>
      </c>
      <c r="K836" s="29"/>
      <c r="L836" s="28"/>
      <c r="M836" s="28"/>
    </row>
    <row r="837" spans="1:13" s="68" customFormat="1" x14ac:dyDescent="0.35">
      <c r="A837" s="28">
        <v>7</v>
      </c>
      <c r="B837" s="52">
        <f>Table7[[#This Row],[Address ]]</f>
        <v>310</v>
      </c>
      <c r="C837" s="28" t="str">
        <f>Table7[[#This Row],[Street Name ]]</f>
        <v>6th Street NW</v>
      </c>
      <c r="D837" s="28" t="str">
        <f>Table7[[#This Row],[City/Town]]</f>
        <v>Calgary</v>
      </c>
      <c r="E837" s="29"/>
      <c r="F837" s="53">
        <f>Table7[[#This Row],[Contract start date ]]</f>
        <v>46296</v>
      </c>
      <c r="G837" s="29"/>
      <c r="H837" s="29"/>
      <c r="I837" s="29"/>
      <c r="J837" s="28" t="s">
        <v>0</v>
      </c>
      <c r="K837" s="29"/>
    </row>
    <row r="838" spans="1:13" s="68" customFormat="1" x14ac:dyDescent="0.35">
      <c r="A838" s="28">
        <v>7</v>
      </c>
      <c r="B838" s="52">
        <f>Table7[[#This Row],[Address ]]</f>
        <v>534</v>
      </c>
      <c r="C838" s="28" t="str">
        <f>Table7[[#This Row],[Street Name ]]</f>
        <v>20th Avenue SW</v>
      </c>
      <c r="D838" s="28" t="str">
        <f>Table7[[#This Row],[City/Town]]</f>
        <v>Calgary</v>
      </c>
      <c r="E838" s="29"/>
      <c r="F838" s="53">
        <f>Table7[[#This Row],[Contract start date ]]</f>
        <v>46296</v>
      </c>
      <c r="G838" s="29"/>
      <c r="H838" s="29"/>
      <c r="I838" s="29"/>
      <c r="J838" s="28" t="s">
        <v>0</v>
      </c>
      <c r="K838" s="29"/>
    </row>
    <row r="839" spans="1:13" s="68" customFormat="1" x14ac:dyDescent="0.35">
      <c r="A839" s="28">
        <v>7</v>
      </c>
      <c r="B839" s="52">
        <f>Table7[[#This Row],[Address ]]</f>
        <v>4455</v>
      </c>
      <c r="C839" s="28" t="str">
        <f>Table7[[#This Row],[Street Name ]]</f>
        <v>Greenview Dr NE</v>
      </c>
      <c r="D839" s="28" t="str">
        <f>Table7[[#This Row],[City/Town]]</f>
        <v>Calgary</v>
      </c>
      <c r="E839" s="29"/>
      <c r="F839" s="53">
        <f>Table7[[#This Row],[Contract start date ]]</f>
        <v>46296</v>
      </c>
      <c r="G839" s="29"/>
      <c r="H839" s="29"/>
      <c r="I839" s="29"/>
      <c r="J839" s="28" t="s">
        <v>0</v>
      </c>
      <c r="K839" s="29"/>
    </row>
    <row r="840" spans="1:13" x14ac:dyDescent="0.35">
      <c r="A840" s="28">
        <v>7</v>
      </c>
      <c r="B840" s="52">
        <f>Table7[[#This Row],[Address ]]</f>
        <v>360</v>
      </c>
      <c r="C840" s="28" t="str">
        <f>Table7[[#This Row],[Street Name ]]</f>
        <v>Harvest Hills Way</v>
      </c>
      <c r="D840" s="28" t="str">
        <f>Table7[[#This Row],[City/Town]]</f>
        <v>Calgary</v>
      </c>
      <c r="E840" s="29"/>
      <c r="F840" s="53">
        <f>Table7[[#This Row],[Contract start date ]]</f>
        <v>46296</v>
      </c>
      <c r="G840" s="29"/>
      <c r="H840" s="29"/>
      <c r="I840" s="29"/>
      <c r="J840" s="28" t="s">
        <v>0</v>
      </c>
      <c r="K840" s="29"/>
      <c r="L840" s="28"/>
      <c r="M840" s="28"/>
    </row>
    <row r="841" spans="1:13" s="68" customFormat="1" x14ac:dyDescent="0.35">
      <c r="A841" s="28">
        <v>7</v>
      </c>
      <c r="B841" s="52" t="str">
        <f>Table7[[#This Row],[Address ]]</f>
        <v>33/5</v>
      </c>
      <c r="C841" s="28" t="str">
        <f>Table7[[#This Row],[Street Name ]]</f>
        <v>Arbour Grove Close NW</v>
      </c>
      <c r="D841" s="28" t="str">
        <f>Table7[[#This Row],[City/Town]]</f>
        <v>Calgary</v>
      </c>
      <c r="E841" s="29"/>
      <c r="F841" s="53">
        <f>Table7[[#This Row],[Contract start date ]]</f>
        <v>46296</v>
      </c>
      <c r="G841" s="29"/>
      <c r="H841" s="29"/>
      <c r="I841" s="29"/>
      <c r="J841" s="28" t="s">
        <v>0</v>
      </c>
      <c r="K841" s="29"/>
    </row>
    <row r="842" spans="1:13" x14ac:dyDescent="0.35">
      <c r="A842" s="28">
        <v>7</v>
      </c>
      <c r="B842" s="52">
        <f>Table7[[#This Row],[Address ]]</f>
        <v>7401</v>
      </c>
      <c r="C842" s="28" t="str">
        <f>Table7[[#This Row],[Street Name ]]</f>
        <v>Springbank Blvd.</v>
      </c>
      <c r="D842" s="28" t="str">
        <f>Table7[[#This Row],[City/Town]]</f>
        <v>Calgary</v>
      </c>
      <c r="E842" s="29"/>
      <c r="F842" s="53">
        <f>Table7[[#This Row],[Contract start date ]]</f>
        <v>46296</v>
      </c>
      <c r="G842" s="29"/>
      <c r="H842" s="29"/>
      <c r="I842" s="29"/>
      <c r="J842" s="28" t="s">
        <v>0</v>
      </c>
      <c r="K842" s="29"/>
      <c r="L842" s="28"/>
      <c r="M842" s="28"/>
    </row>
    <row r="843" spans="1:13" x14ac:dyDescent="0.35">
      <c r="A843" s="28">
        <v>7</v>
      </c>
      <c r="B843" s="52">
        <f>Table7[[#This Row],[Address ]]</f>
        <v>2</v>
      </c>
      <c r="C843" s="28" t="str">
        <f>Table7[[#This Row],[Street Name ]]</f>
        <v>43 Lincoln Green SW</v>
      </c>
      <c r="D843" s="28" t="str">
        <f>Table7[[#This Row],[City/Town]]</f>
        <v>Calgary</v>
      </c>
      <c r="E843" s="29"/>
      <c r="F843" s="53">
        <f>Table7[[#This Row],[Contract start date ]]</f>
        <v>46296</v>
      </c>
      <c r="G843" s="29"/>
      <c r="H843" s="29"/>
      <c r="I843" s="29"/>
      <c r="J843" s="28" t="s">
        <v>0</v>
      </c>
      <c r="K843" s="29"/>
      <c r="L843" s="28"/>
      <c r="M843" s="28"/>
    </row>
    <row r="844" spans="1:13" x14ac:dyDescent="0.35">
      <c r="A844" s="28">
        <v>7</v>
      </c>
      <c r="B844" s="52" t="str">
        <f>Table7[[#This Row],[Address ]]</f>
        <v xml:space="preserve">8 </v>
      </c>
      <c r="C844" s="28" t="str">
        <f>Table7[[#This Row],[Street Name ]]</f>
        <v>Country Village Bay NE</v>
      </c>
      <c r="D844" s="28" t="str">
        <f>Table7[[#This Row],[City/Town]]</f>
        <v>Calgary</v>
      </c>
      <c r="E844" s="29"/>
      <c r="F844" s="53">
        <f>Table7[[#This Row],[Contract start date ]]</f>
        <v>46296</v>
      </c>
      <c r="G844" s="29"/>
      <c r="H844" s="29"/>
      <c r="I844" s="29"/>
      <c r="J844" s="28" t="s">
        <v>0</v>
      </c>
      <c r="K844" s="29"/>
      <c r="L844" s="28"/>
      <c r="M844" s="28"/>
    </row>
    <row r="845" spans="1:13" x14ac:dyDescent="0.35">
      <c r="A845" s="28">
        <v>7</v>
      </c>
      <c r="B845" s="52">
        <f>Table7[[#This Row],[Address ]]</f>
        <v>1505</v>
      </c>
      <c r="C845" s="28" t="str">
        <f>Table7[[#This Row],[Street Name ]]</f>
        <v>8 Avenue NW</v>
      </c>
      <c r="D845" s="28" t="str">
        <f>Table7[[#This Row],[City/Town]]</f>
        <v>Calgary</v>
      </c>
      <c r="E845" s="29"/>
      <c r="F845" s="53">
        <f>Table7[[#This Row],[Contract start date ]]</f>
        <v>46296</v>
      </c>
      <c r="G845" s="29"/>
      <c r="H845" s="29"/>
      <c r="I845" s="29"/>
      <c r="J845" s="28" t="s">
        <v>0</v>
      </c>
      <c r="K845" s="29"/>
      <c r="L845" s="28"/>
      <c r="M845" s="28"/>
    </row>
    <row r="846" spans="1:13" x14ac:dyDescent="0.35">
      <c r="A846" s="28">
        <v>7</v>
      </c>
      <c r="B846" s="52">
        <f>Table7[[#This Row],[Address ]]</f>
        <v>3030</v>
      </c>
      <c r="C846" s="28" t="str">
        <f>Table7[[#This Row],[Street Name ]]</f>
        <v>17 Street SW</v>
      </c>
      <c r="D846" s="28" t="str">
        <f>Table7[[#This Row],[City/Town]]</f>
        <v>Calgary</v>
      </c>
      <c r="E846" s="29"/>
      <c r="F846" s="53">
        <f>Table7[[#This Row],[Contract start date ]]</f>
        <v>46296</v>
      </c>
      <c r="G846" s="29"/>
      <c r="H846" s="29"/>
      <c r="I846" s="29"/>
      <c r="J846" s="28" t="s">
        <v>0</v>
      </c>
      <c r="K846" s="29"/>
      <c r="L846" s="28"/>
      <c r="M846" s="28"/>
    </row>
    <row r="847" spans="1:13" x14ac:dyDescent="0.35">
      <c r="A847" s="28">
        <v>7</v>
      </c>
      <c r="B847" s="52" t="str">
        <f>Table7[[#This Row],[Address ]]</f>
        <v>728</v>
      </c>
      <c r="C847" s="28" t="str">
        <f>Table7[[#This Row],[Street Name ]]</f>
        <v>Country Hills RD.NW</v>
      </c>
      <c r="D847" s="28" t="str">
        <f>Table7[[#This Row],[City/Town]]</f>
        <v>Calgary</v>
      </c>
      <c r="E847" s="29"/>
      <c r="F847" s="53">
        <f>Table7[[#This Row],[Contract start date ]]</f>
        <v>46296</v>
      </c>
      <c r="G847" s="29"/>
      <c r="H847" s="29"/>
      <c r="I847" s="29"/>
      <c r="J847" s="28" t="s">
        <v>0</v>
      </c>
      <c r="K847" s="29"/>
      <c r="L847" s="28"/>
      <c r="M847" s="28"/>
    </row>
    <row r="848" spans="1:13" x14ac:dyDescent="0.35">
      <c r="A848" s="28">
        <v>7</v>
      </c>
      <c r="B848" s="52">
        <f>Table7[[#This Row],[Address ]]</f>
        <v>1508</v>
      </c>
      <c r="C848" s="28" t="str">
        <f>Table7[[#This Row],[Street Name ]]</f>
        <v>22 Avenue SW</v>
      </c>
      <c r="D848" s="28" t="str">
        <f>Table7[[#This Row],[City/Town]]</f>
        <v>Calgary</v>
      </c>
      <c r="E848" s="29"/>
      <c r="F848" s="53">
        <f>Table7[[#This Row],[Contract start date ]]</f>
        <v>46296</v>
      </c>
      <c r="G848" s="29"/>
      <c r="H848" s="29"/>
      <c r="I848" s="29"/>
      <c r="J848" s="28" t="s">
        <v>0</v>
      </c>
      <c r="K848" s="29"/>
      <c r="L848" s="28"/>
      <c r="M848" s="28"/>
    </row>
    <row r="849" spans="1:13" x14ac:dyDescent="0.35">
      <c r="A849" s="28">
        <v>7</v>
      </c>
      <c r="B849" s="52" t="str">
        <f>Table7[[#This Row],[Address ]]</f>
        <v>532 / 716</v>
      </c>
      <c r="C849" s="28" t="str">
        <f>Table7[[#This Row],[Street Name ]]</f>
        <v xml:space="preserve"> 5 STREET NE / 5 STREET NE</v>
      </c>
      <c r="D849" s="28" t="str">
        <f>Table7[[#This Row],[City/Town]]</f>
        <v>Calgary</v>
      </c>
      <c r="E849" s="29"/>
      <c r="F849" s="53">
        <f>Table7[[#This Row],[Contract start date ]]</f>
        <v>46296</v>
      </c>
      <c r="G849" s="29"/>
      <c r="H849" s="29"/>
      <c r="I849" s="29"/>
      <c r="J849" s="28" t="s">
        <v>0</v>
      </c>
      <c r="K849" s="29"/>
      <c r="L849" s="28"/>
      <c r="M849" s="28"/>
    </row>
    <row r="850" spans="1:13" x14ac:dyDescent="0.35">
      <c r="A850" s="28">
        <v>7</v>
      </c>
      <c r="B850" s="52">
        <f>Table7[[#This Row],[Address ]]</f>
        <v>3320</v>
      </c>
      <c r="C850" s="28" t="str">
        <f>Table7[[#This Row],[Street Name ]]</f>
        <v>3 Ave NW</v>
      </c>
      <c r="D850" s="28" t="str">
        <f>Table7[[#This Row],[City/Town]]</f>
        <v>Calgary</v>
      </c>
      <c r="E850" s="29"/>
      <c r="F850" s="53">
        <f>Table7[[#This Row],[Contract start date ]]</f>
        <v>46296</v>
      </c>
      <c r="G850" s="29"/>
      <c r="H850" s="29"/>
      <c r="I850" s="29"/>
      <c r="J850" s="28" t="s">
        <v>0</v>
      </c>
      <c r="K850" s="29"/>
      <c r="L850" s="28"/>
      <c r="M850" s="28"/>
    </row>
    <row r="851" spans="1:13" x14ac:dyDescent="0.35">
      <c r="A851" s="28">
        <v>7</v>
      </c>
      <c r="B851" s="52">
        <f>Table7[[#This Row],[Address ]]</f>
        <v>8535</v>
      </c>
      <c r="C851" s="28" t="str">
        <f>Table7[[#This Row],[Street Name ]]</f>
        <v>BONAVENTURE DRIVE SE</v>
      </c>
      <c r="D851" s="28" t="str">
        <f>Table7[[#This Row],[City/Town]]</f>
        <v>Calgary</v>
      </c>
      <c r="E851" s="29"/>
      <c r="F851" s="53">
        <f>Table7[[#This Row],[Contract start date ]]</f>
        <v>46296</v>
      </c>
      <c r="G851" s="29"/>
      <c r="H851" s="29"/>
      <c r="I851" s="29"/>
      <c r="J851" s="28" t="s">
        <v>0</v>
      </c>
      <c r="K851" s="29"/>
      <c r="L851" s="28"/>
      <c r="M851" s="28"/>
    </row>
    <row r="852" spans="1:13" x14ac:dyDescent="0.35">
      <c r="A852" s="28">
        <v>7</v>
      </c>
      <c r="B852" s="52" t="str">
        <f>Table7[[#This Row],[Address ]]</f>
        <v xml:space="preserve">7229/7239 </v>
      </c>
      <c r="C852" s="28" t="str">
        <f>Table7[[#This Row],[Street Name ]]</f>
        <v>Sierras Morena Blvd SW</v>
      </c>
      <c r="D852" s="28" t="str">
        <f>Table7[[#This Row],[City/Town]]</f>
        <v>Calgary</v>
      </c>
      <c r="E852" s="29"/>
      <c r="F852" s="53">
        <f>Table7[[#This Row],[Contract start date ]]</f>
        <v>46296</v>
      </c>
      <c r="G852" s="29"/>
      <c r="H852" s="29"/>
      <c r="I852" s="29"/>
      <c r="J852" s="28" t="s">
        <v>0</v>
      </c>
      <c r="K852" s="29"/>
      <c r="L852" s="28"/>
      <c r="M852" s="28"/>
    </row>
    <row r="853" spans="1:13" x14ac:dyDescent="0.35">
      <c r="A853" s="28">
        <v>7</v>
      </c>
      <c r="B853" s="52">
        <f>Table7[[#This Row],[Address ]]</f>
        <v>11620</v>
      </c>
      <c r="C853" s="28" t="str">
        <f>Table7[[#This Row],[Street Name ]]</f>
        <v>Elbow Drive SW</v>
      </c>
      <c r="D853" s="28" t="str">
        <f>Table7[[#This Row],[City/Town]]</f>
        <v>Calgary</v>
      </c>
      <c r="E853" s="29"/>
      <c r="F853" s="53">
        <f>Table7[[#This Row],[Contract start date ]]</f>
        <v>46296</v>
      </c>
      <c r="G853" s="29"/>
      <c r="H853" s="29"/>
      <c r="I853" s="29"/>
      <c r="J853" s="28" t="s">
        <v>0</v>
      </c>
      <c r="K853" s="29"/>
      <c r="L853" s="28"/>
      <c r="M853" s="28"/>
    </row>
    <row r="854" spans="1:13" x14ac:dyDescent="0.35">
      <c r="A854" s="28">
        <v>7</v>
      </c>
      <c r="B854" s="52" t="str">
        <f>Table7[[#This Row],[Address ]]</f>
        <v>8</v>
      </c>
      <c r="C854" s="28" t="str">
        <f>Table7[[#This Row],[Street Name ]]</f>
        <v>Eversyde Court SW</v>
      </c>
      <c r="D854" s="28" t="str">
        <f>Table7[[#This Row],[City/Town]]</f>
        <v>Calgary</v>
      </c>
      <c r="E854" s="29"/>
      <c r="F854" s="53">
        <f>Table7[[#This Row],[Contract start date ]]</f>
        <v>46296</v>
      </c>
      <c r="G854" s="29"/>
      <c r="H854" s="29"/>
      <c r="I854" s="29"/>
      <c r="J854" s="28" t="s">
        <v>0</v>
      </c>
      <c r="K854" s="29"/>
      <c r="L854" s="28"/>
      <c r="M854" s="28"/>
    </row>
    <row r="855" spans="1:13" x14ac:dyDescent="0.35">
      <c r="A855" s="28">
        <v>7</v>
      </c>
      <c r="B855" s="52" t="str">
        <f>Table7[[#This Row],[Address ]]</f>
        <v>8</v>
      </c>
      <c r="C855" s="28" t="str">
        <f>Table7[[#This Row],[Street Name ]]</f>
        <v>Eversyde Court SW</v>
      </c>
      <c r="D855" s="28" t="str">
        <f>Table7[[#This Row],[City/Town]]</f>
        <v>Calgary</v>
      </c>
      <c r="E855" s="29"/>
      <c r="F855" s="53">
        <f>Table7[[#This Row],[Contract start date ]]</f>
        <v>46296</v>
      </c>
      <c r="G855" s="29"/>
      <c r="H855" s="29"/>
      <c r="I855" s="29"/>
      <c r="J855" s="28" t="s">
        <v>0</v>
      </c>
      <c r="K855" s="29"/>
      <c r="L855" s="28"/>
      <c r="M855" s="28"/>
    </row>
    <row r="856" spans="1:13" x14ac:dyDescent="0.35">
      <c r="A856" s="28">
        <v>7</v>
      </c>
      <c r="B856" s="52" t="str">
        <f>Table7[[#This Row],[Address ]]</f>
        <v>355</v>
      </c>
      <c r="C856" s="28" t="str">
        <f>Table7[[#This Row],[Street Name ]]</f>
        <v>5 Avenue NE</v>
      </c>
      <c r="D856" s="28" t="str">
        <f>Table7[[#This Row],[City/Town]]</f>
        <v>Calgary</v>
      </c>
      <c r="E856" s="29"/>
      <c r="F856" s="53">
        <f>Table7[[#This Row],[Contract start date ]]</f>
        <v>46296</v>
      </c>
      <c r="G856" s="29"/>
      <c r="H856" s="29"/>
      <c r="I856" s="29"/>
      <c r="J856" s="28" t="s">
        <v>0</v>
      </c>
      <c r="K856" s="29"/>
      <c r="L856" s="28"/>
      <c r="M856" s="28"/>
    </row>
    <row r="857" spans="1:13" x14ac:dyDescent="0.35">
      <c r="A857" s="28">
        <v>7</v>
      </c>
      <c r="B857" s="52">
        <f>Table7[[#This Row],[Address ]]</f>
        <v>1905</v>
      </c>
      <c r="C857" s="28" t="str">
        <f>Table7[[#This Row],[Street Name ]]</f>
        <v>27th Avenue SW</v>
      </c>
      <c r="D857" s="28" t="str">
        <f>Table7[[#This Row],[City/Town]]</f>
        <v>Calgary</v>
      </c>
      <c r="E857" s="29"/>
      <c r="F857" s="53">
        <f>Table7[[#This Row],[Contract start date ]]</f>
        <v>46296</v>
      </c>
      <c r="G857" s="29"/>
      <c r="H857" s="29"/>
      <c r="I857" s="29"/>
      <c r="J857" s="28" t="s">
        <v>0</v>
      </c>
      <c r="K857" s="29"/>
      <c r="L857" s="28"/>
      <c r="M857" s="28"/>
    </row>
    <row r="858" spans="1:13" x14ac:dyDescent="0.35">
      <c r="A858" s="28">
        <v>7</v>
      </c>
      <c r="B858" s="52" t="str">
        <f>Table7[[#This Row],[Address ]]</f>
        <v>156</v>
      </c>
      <c r="C858" s="28" t="str">
        <f>Table7[[#This Row],[Street Name ]]</f>
        <v>Elgin Way/Gardens SE</v>
      </c>
      <c r="D858" s="28" t="str">
        <f>Table7[[#This Row],[City/Town]]</f>
        <v>Calgary</v>
      </c>
      <c r="E858" s="29"/>
      <c r="F858" s="53">
        <f>Table7[[#This Row],[Contract start date ]]</f>
        <v>46296</v>
      </c>
      <c r="G858" s="29"/>
      <c r="H858" s="29"/>
      <c r="I858" s="29"/>
      <c r="J858" s="28" t="s">
        <v>0</v>
      </c>
      <c r="K858" s="29"/>
      <c r="L858" s="28"/>
      <c r="M858" s="28"/>
    </row>
    <row r="859" spans="1:13" x14ac:dyDescent="0.35">
      <c r="A859" s="28">
        <v>7</v>
      </c>
      <c r="B859" s="52" t="str">
        <f>Table7[[#This Row],[Address ]]</f>
        <v xml:space="preserve">91 </v>
      </c>
      <c r="C859" s="28" t="str">
        <f>Table7[[#This Row],[Street Name ]]</f>
        <v>Country Village Circle</v>
      </c>
      <c r="D859" s="28" t="str">
        <f>Table7[[#This Row],[City/Town]]</f>
        <v>Calgary</v>
      </c>
      <c r="E859" s="29"/>
      <c r="F859" s="53">
        <f>Table7[[#This Row],[Contract start date ]]</f>
        <v>46296</v>
      </c>
      <c r="G859" s="29"/>
      <c r="H859" s="29"/>
      <c r="I859" s="29"/>
      <c r="J859" s="28" t="s">
        <v>0</v>
      </c>
      <c r="K859" s="29"/>
      <c r="L859" s="28"/>
      <c r="M859" s="28"/>
    </row>
    <row r="860" spans="1:13" x14ac:dyDescent="0.35">
      <c r="A860" s="28">
        <v>7</v>
      </c>
      <c r="B860" s="52" t="str">
        <f>Table7[[#This Row],[Address ]]</f>
        <v>133 &amp; 40</v>
      </c>
      <c r="C860" s="28" t="str">
        <f>Table7[[#This Row],[Street Name ]]</f>
        <v>Country Village Cape NE /  Country Village Landing NE</v>
      </c>
      <c r="D860" s="28" t="str">
        <f>Table7[[#This Row],[City/Town]]</f>
        <v>Calgary</v>
      </c>
      <c r="E860" s="29"/>
      <c r="F860" s="53">
        <f>Table7[[#This Row],[Contract start date ]]</f>
        <v>46296</v>
      </c>
      <c r="G860" s="29"/>
      <c r="H860" s="29"/>
      <c r="I860" s="29"/>
      <c r="J860" s="28" t="s">
        <v>0</v>
      </c>
      <c r="K860" s="29"/>
      <c r="L860" s="28"/>
      <c r="M860" s="28"/>
    </row>
    <row r="861" spans="1:13" x14ac:dyDescent="0.35">
      <c r="A861" s="28">
        <v>7</v>
      </c>
      <c r="B861" s="52" t="str">
        <f>Table7[[#This Row],[Address ]]</f>
        <v>33 &amp; 40</v>
      </c>
      <c r="C861" s="28" t="str">
        <f>Table7[[#This Row],[Street Name ]]</f>
        <v>33 Country Village Cape NE /  2-40 Country Village Landing NE</v>
      </c>
      <c r="D861" s="28" t="str">
        <f>Table7[[#This Row],[City/Town]]</f>
        <v>Calgary</v>
      </c>
      <c r="E861" s="29"/>
      <c r="F861" s="53">
        <f>Table7[[#This Row],[Contract start date ]]</f>
        <v>46296</v>
      </c>
      <c r="G861" s="29"/>
      <c r="H861" s="29"/>
      <c r="I861" s="29"/>
      <c r="J861" s="28" t="s">
        <v>0</v>
      </c>
      <c r="K861" s="29"/>
      <c r="L861" s="28"/>
      <c r="M861" s="28"/>
    </row>
    <row r="862" spans="1:13" x14ac:dyDescent="0.35">
      <c r="A862" s="28">
        <v>7</v>
      </c>
      <c r="B862" s="52" t="str">
        <f>Table7[[#This Row],[Address ]]</f>
        <v xml:space="preserve">17 </v>
      </c>
      <c r="C862" s="28" t="str">
        <f>Table7[[#This Row],[Street Name ]]</f>
        <v>Country Village Bay NE</v>
      </c>
      <c r="D862" s="28" t="str">
        <f>Table7[[#This Row],[City/Town]]</f>
        <v>Calgary</v>
      </c>
      <c r="E862" s="29"/>
      <c r="F862" s="53">
        <f>Table7[[#This Row],[Contract start date ]]</f>
        <v>46296</v>
      </c>
      <c r="G862" s="29"/>
      <c r="H862" s="29"/>
      <c r="I862" s="29"/>
      <c r="J862" s="28" t="s">
        <v>0</v>
      </c>
      <c r="K862" s="29"/>
      <c r="L862" s="28"/>
      <c r="M862" s="28"/>
    </row>
    <row r="863" spans="1:13" x14ac:dyDescent="0.35">
      <c r="A863" s="28">
        <v>7</v>
      </c>
      <c r="B863" s="52" t="str">
        <f>Table7[[#This Row],[Address ]]</f>
        <v xml:space="preserve">16 </v>
      </c>
      <c r="C863" s="28" t="str">
        <f>Table7[[#This Row],[Street Name ]]</f>
        <v>Country Village Bay NE</v>
      </c>
      <c r="D863" s="28" t="str">
        <f>Table7[[#This Row],[City/Town]]</f>
        <v>Calgary</v>
      </c>
      <c r="E863" s="29"/>
      <c r="F863" s="53">
        <f>Table7[[#This Row],[Contract start date ]]</f>
        <v>46296</v>
      </c>
      <c r="G863" s="29"/>
      <c r="H863" s="29"/>
      <c r="I863" s="29"/>
      <c r="J863" s="28" t="s">
        <v>0</v>
      </c>
      <c r="K863" s="29"/>
      <c r="L863" s="28"/>
      <c r="M863" s="28"/>
    </row>
    <row r="864" spans="1:13" x14ac:dyDescent="0.35">
      <c r="A864" s="28">
        <v>7</v>
      </c>
      <c r="B864" s="52" t="str">
        <f>Table7[[#This Row],[Address ]]</f>
        <v>220</v>
      </c>
      <c r="C864" s="28" t="str">
        <f>Table7[[#This Row],[Street Name ]]</f>
        <v>26th Ave SW.</v>
      </c>
      <c r="D864" s="28" t="str">
        <f>Table7[[#This Row],[City/Town]]</f>
        <v>Calgary</v>
      </c>
      <c r="E864" s="29"/>
      <c r="F864" s="53">
        <f>Table7[[#This Row],[Contract start date ]]</f>
        <v>46296</v>
      </c>
      <c r="G864" s="29"/>
      <c r="H864" s="29"/>
      <c r="I864" s="29"/>
      <c r="J864" s="28" t="s">
        <v>0</v>
      </c>
      <c r="K864" s="29"/>
      <c r="L864" s="28"/>
      <c r="M864" s="28"/>
    </row>
    <row r="865" spans="1:13" x14ac:dyDescent="0.35">
      <c r="A865" s="28">
        <v>7</v>
      </c>
      <c r="B865" s="52" t="str">
        <f>Table7[[#This Row],[Address ]]</f>
        <v>448</v>
      </c>
      <c r="C865" s="28" t="str">
        <f>Table7[[#This Row],[Street Name ]]</f>
        <v>Strathcona Drive SW</v>
      </c>
      <c r="D865" s="28" t="str">
        <f>Table7[[#This Row],[City/Town]]</f>
        <v>Calgary</v>
      </c>
      <c r="E865" s="29"/>
      <c r="F865" s="53">
        <f>Table7[[#This Row],[Contract start date ]]</f>
        <v>46296</v>
      </c>
      <c r="G865" s="29"/>
      <c r="H865" s="29"/>
      <c r="I865" s="29"/>
      <c r="J865" s="28" t="s">
        <v>0</v>
      </c>
      <c r="K865" s="29"/>
      <c r="L865" s="28"/>
      <c r="M865" s="28"/>
    </row>
    <row r="866" spans="1:13" x14ac:dyDescent="0.35">
      <c r="A866" s="28">
        <v>7</v>
      </c>
      <c r="B866" s="52" t="str">
        <f>Table7[[#This Row],[Address ]]</f>
        <v xml:space="preserve">88 </v>
      </c>
      <c r="C866" s="28" t="str">
        <f>Table7[[#This Row],[Street Name ]]</f>
        <v>Westbury Place SW</v>
      </c>
      <c r="D866" s="28" t="str">
        <f>Table7[[#This Row],[City/Town]]</f>
        <v>Calgary</v>
      </c>
      <c r="E866" s="29"/>
      <c r="F866" s="53">
        <f>Table7[[#This Row],[Contract start date ]]</f>
        <v>46296</v>
      </c>
      <c r="G866" s="29"/>
      <c r="H866" s="29"/>
      <c r="I866" s="29"/>
      <c r="J866" s="28" t="s">
        <v>0</v>
      </c>
      <c r="K866" s="29"/>
      <c r="L866" s="28"/>
      <c r="M866" s="28"/>
    </row>
    <row r="867" spans="1:13" x14ac:dyDescent="0.35">
      <c r="A867" s="28">
        <v>7</v>
      </c>
      <c r="B867" s="52" t="str">
        <f>Table7[[#This Row],[Address ]]</f>
        <v>323</v>
      </c>
      <c r="C867" s="28" t="str">
        <f>Table7[[#This Row],[Street Name ]]</f>
        <v>20 Ave. SW</v>
      </c>
      <c r="D867" s="28" t="str">
        <f>Table7[[#This Row],[City/Town]]</f>
        <v>Calgary</v>
      </c>
      <c r="E867" s="29"/>
      <c r="F867" s="53">
        <f>Table7[[#This Row],[Contract start date ]]</f>
        <v>46296</v>
      </c>
      <c r="G867" s="29"/>
      <c r="H867" s="29"/>
      <c r="I867" s="29"/>
      <c r="J867" s="28" t="s">
        <v>0</v>
      </c>
      <c r="K867" s="29"/>
      <c r="L867" s="28"/>
      <c r="M867" s="28"/>
    </row>
    <row r="868" spans="1:13" x14ac:dyDescent="0.35">
      <c r="A868" s="28">
        <v>7</v>
      </c>
      <c r="B868" s="52" t="str">
        <f>Table7[[#This Row],[Address ]]</f>
        <v>45</v>
      </c>
      <c r="C868" s="28" t="str">
        <f>Table7[[#This Row],[Street Name ]]</f>
        <v>Aspenmont Heights SW</v>
      </c>
      <c r="D868" s="28" t="str">
        <f>Table7[[#This Row],[City/Town]]</f>
        <v>Calgary</v>
      </c>
      <c r="E868" s="29"/>
      <c r="F868" s="53">
        <f>Table7[[#This Row],[Contract start date ]]</f>
        <v>46296</v>
      </c>
      <c r="G868" s="29"/>
      <c r="H868" s="29"/>
      <c r="I868" s="29"/>
      <c r="J868" s="28" t="s">
        <v>0</v>
      </c>
      <c r="K868" s="29"/>
      <c r="L868" s="28"/>
      <c r="M868" s="28"/>
    </row>
    <row r="869" spans="1:13" x14ac:dyDescent="0.35">
      <c r="A869" s="28">
        <v>7</v>
      </c>
      <c r="B869" s="52">
        <f>Table7[[#This Row],[Address ]]</f>
        <v>3235</v>
      </c>
      <c r="C869" s="28" t="str">
        <f>Table7[[#This Row],[Street Name ]]</f>
        <v>56 STREET NE</v>
      </c>
      <c r="D869" s="28" t="str">
        <f>Table7[[#This Row],[City/Town]]</f>
        <v>Calgary</v>
      </c>
      <c r="E869" s="29"/>
      <c r="F869" s="53">
        <f>Table7[[#This Row],[Contract start date ]]</f>
        <v>46296</v>
      </c>
      <c r="G869" s="29"/>
      <c r="H869" s="29"/>
      <c r="I869" s="29"/>
      <c r="J869" s="28" t="s">
        <v>0</v>
      </c>
      <c r="K869" s="29"/>
      <c r="L869" s="28"/>
      <c r="M869" s="28"/>
    </row>
    <row r="870" spans="1:13" x14ac:dyDescent="0.35">
      <c r="A870" s="28">
        <v>7</v>
      </c>
      <c r="B870" s="52" t="str">
        <f>Table7[[#This Row],[Address ]]</f>
        <v>30</v>
      </c>
      <c r="C870" s="28" t="str">
        <f>Table7[[#This Row],[Street Name ]]</f>
        <v>Cornerstone Manor NE</v>
      </c>
      <c r="D870" s="28" t="str">
        <f>Table7[[#This Row],[City/Town]]</f>
        <v>Calgary</v>
      </c>
      <c r="E870" s="29"/>
      <c r="F870" s="53">
        <f>Table7[[#This Row],[Contract start date ]]</f>
        <v>46296</v>
      </c>
      <c r="G870" s="29"/>
      <c r="H870" s="29"/>
      <c r="I870" s="29"/>
      <c r="J870" s="28" t="s">
        <v>0</v>
      </c>
      <c r="K870" s="29"/>
      <c r="L870" s="28"/>
      <c r="M870" s="28"/>
    </row>
    <row r="871" spans="1:13" x14ac:dyDescent="0.35">
      <c r="A871" s="28">
        <v>7</v>
      </c>
      <c r="B871" s="52" t="str">
        <f>Table7[[#This Row],[Address ]]</f>
        <v xml:space="preserve">9 </v>
      </c>
      <c r="C871" s="28" t="str">
        <f>Table7[[#This Row],[Street Name ]]</f>
        <v>Country Village Bay NE</v>
      </c>
      <c r="D871" s="28" t="str">
        <f>Table7[[#This Row],[City/Town]]</f>
        <v>Calgary</v>
      </c>
      <c r="E871" s="29"/>
      <c r="F871" s="53">
        <f>Table7[[#This Row],[Contract start date ]]</f>
        <v>46307</v>
      </c>
      <c r="G871" s="29"/>
      <c r="H871" s="29"/>
      <c r="I871" s="29"/>
      <c r="J871" s="28" t="s">
        <v>0</v>
      </c>
      <c r="K871" s="29"/>
      <c r="L871" s="28"/>
      <c r="M871" s="28"/>
    </row>
    <row r="872" spans="1:13" x14ac:dyDescent="0.35">
      <c r="A872" s="28">
        <v>7</v>
      </c>
      <c r="B872" s="52">
        <f>Table7[[#This Row],[Address ]]</f>
        <v>10401</v>
      </c>
      <c r="C872" s="28" t="str">
        <f>Table7[[#This Row],[Street Name ]]</f>
        <v>19 Street SW</v>
      </c>
      <c r="D872" s="28" t="str">
        <f>Table7[[#This Row],[City/Town]]</f>
        <v>Calgary</v>
      </c>
      <c r="E872" s="29"/>
      <c r="F872" s="53">
        <f>Table7[[#This Row],[Contract start date ]]</f>
        <v>46325</v>
      </c>
      <c r="G872" s="29"/>
      <c r="H872" s="29"/>
      <c r="I872" s="29"/>
      <c r="J872" s="28" t="s">
        <v>0</v>
      </c>
      <c r="K872" s="29"/>
      <c r="L872" s="28"/>
      <c r="M872" s="28"/>
    </row>
    <row r="873" spans="1:13" x14ac:dyDescent="0.35">
      <c r="A873" s="28">
        <v>7</v>
      </c>
      <c r="B873" s="52" t="str">
        <f>Table7[[#This Row],[Address ]]</f>
        <v>26</v>
      </c>
      <c r="C873" s="28" t="str">
        <f>Table7[[#This Row],[Street Name ]]</f>
        <v>Country Hills View</v>
      </c>
      <c r="D873" s="28" t="str">
        <f>Table7[[#This Row],[City/Town]]</f>
        <v>Calgary</v>
      </c>
      <c r="E873" s="29"/>
      <c r="F873" s="53">
        <f>Table7[[#This Row],[Contract start date ]]</f>
        <v>46328</v>
      </c>
      <c r="G873" s="29"/>
      <c r="H873" s="29"/>
      <c r="I873" s="29"/>
      <c r="J873" s="28" t="s">
        <v>0</v>
      </c>
      <c r="K873" s="29"/>
      <c r="L873" s="28"/>
      <c r="M873" s="28"/>
    </row>
    <row r="874" spans="1:13" x14ac:dyDescent="0.35">
      <c r="A874" s="28">
        <v>7</v>
      </c>
      <c r="B874" s="52" t="str">
        <f>Table7[[#This Row],[Address ]]</f>
        <v>3</v>
      </c>
      <c r="C874" s="28" t="str">
        <f>Table7[[#This Row],[Street Name ]]</f>
        <v>Prominence Path SW</v>
      </c>
      <c r="D874" s="28" t="str">
        <f>Table7[[#This Row],[City/Town]]</f>
        <v>Calgary</v>
      </c>
      <c r="E874" s="29"/>
      <c r="F874" s="53">
        <f>Table7[[#This Row],[Contract start date ]]</f>
        <v>46419</v>
      </c>
      <c r="G874" s="29"/>
      <c r="H874" s="29"/>
      <c r="I874" s="29"/>
      <c r="J874" s="28" t="s">
        <v>0</v>
      </c>
      <c r="K874" s="29"/>
      <c r="L874" s="28"/>
      <c r="M874" s="28"/>
    </row>
    <row r="875" spans="1:13" x14ac:dyDescent="0.35">
      <c r="A875" s="28">
        <v>7</v>
      </c>
      <c r="B875" s="52" t="str">
        <f>Table7[[#This Row],[Address ]]</f>
        <v>11</v>
      </c>
      <c r="C875" s="28" t="str">
        <f>Table7[[#This Row],[Street Name ]]</f>
        <v>Chaparral Ridge Dr SE</v>
      </c>
      <c r="D875" s="28" t="str">
        <f>Table7[[#This Row],[City/Town]]</f>
        <v>Calgary</v>
      </c>
      <c r="E875" s="29"/>
      <c r="F875" s="53">
        <f>Table7[[#This Row],[Contract start date ]]</f>
        <v>46444</v>
      </c>
      <c r="G875" s="29"/>
      <c r="H875" s="29"/>
      <c r="I875" s="29"/>
      <c r="J875" s="28" t="s">
        <v>0</v>
      </c>
      <c r="K875" s="29"/>
      <c r="L875" s="28"/>
      <c r="M875" s="28"/>
    </row>
    <row r="876" spans="1:13" x14ac:dyDescent="0.35">
      <c r="A876" s="28">
        <v>7</v>
      </c>
      <c r="B876" s="52" t="str">
        <f>Table7[[#This Row],[Address ]]</f>
        <v>39</v>
      </c>
      <c r="C876" s="28" t="str">
        <f>Table7[[#This Row],[Street Name ]]</f>
        <v>Strathlea Common SW</v>
      </c>
      <c r="D876" s="28" t="str">
        <f>Table7[[#This Row],[City/Town]]</f>
        <v>Calgary</v>
      </c>
      <c r="E876" s="29"/>
      <c r="F876" s="53">
        <f>Table7[[#This Row],[Contract start date ]]</f>
        <v>46447</v>
      </c>
      <c r="G876" s="29"/>
      <c r="H876" s="29"/>
      <c r="I876" s="29"/>
      <c r="J876" s="28" t="s">
        <v>0</v>
      </c>
      <c r="K876" s="29"/>
      <c r="L876" s="28"/>
      <c r="M876" s="28"/>
    </row>
    <row r="877" spans="1:13" x14ac:dyDescent="0.35">
      <c r="A877" s="28">
        <v>7</v>
      </c>
      <c r="B877" s="52" t="str">
        <f>Table7[[#This Row],[Address ]]</f>
        <v>507</v>
      </c>
      <c r="C877" s="28" t="str">
        <f>Table7[[#This Row],[Street Name ]]</f>
        <v>57 Ave SW</v>
      </c>
      <c r="D877" s="28" t="str">
        <f>Table7[[#This Row],[City/Town]]</f>
        <v>Calgary</v>
      </c>
      <c r="E877" s="29"/>
      <c r="F877" s="53">
        <f>Table7[[#This Row],[Contract start date ]]</f>
        <v>46461</v>
      </c>
      <c r="G877" s="29"/>
      <c r="H877" s="29"/>
      <c r="I877" s="29"/>
      <c r="J877" s="28" t="s">
        <v>0</v>
      </c>
      <c r="K877" s="29"/>
      <c r="L877" s="28"/>
      <c r="M877" s="28"/>
    </row>
    <row r="878" spans="1:13" x14ac:dyDescent="0.35">
      <c r="A878" s="28">
        <v>7</v>
      </c>
      <c r="B878" s="52">
        <f>Table7[[#This Row],[Address ]]</f>
        <v>92</v>
      </c>
      <c r="C878" s="28" t="str">
        <f>Table7[[#This Row],[Street Name ]]</f>
        <v>Deer Point Road</v>
      </c>
      <c r="D878" s="28" t="str">
        <f>Table7[[#This Row],[City/Town]]</f>
        <v>Calgary</v>
      </c>
      <c r="E878" s="29"/>
      <c r="F878" s="53">
        <f>Table7[[#This Row],[Contract start date ]]</f>
        <v>46501</v>
      </c>
      <c r="G878" s="29"/>
      <c r="H878" s="29"/>
      <c r="I878" s="29"/>
      <c r="J878" s="28" t="s">
        <v>0</v>
      </c>
      <c r="K878" s="29"/>
      <c r="L878" s="28"/>
      <c r="M878" s="28"/>
    </row>
    <row r="879" spans="1:13" x14ac:dyDescent="0.35">
      <c r="A879" s="28">
        <v>7</v>
      </c>
      <c r="B879" s="52">
        <f>Table7[[#This Row],[Address ]]</f>
        <v>96</v>
      </c>
      <c r="C879" s="28" t="str">
        <f>Table7[[#This Row],[Street Name ]]</f>
        <v>Deer Point Road</v>
      </c>
      <c r="D879" s="28" t="str">
        <f>Table7[[#This Row],[City/Town]]</f>
        <v>Calgary</v>
      </c>
      <c r="E879" s="29"/>
      <c r="F879" s="53">
        <f>Table7[[#This Row],[Contract start date ]]</f>
        <v>46501</v>
      </c>
      <c r="G879" s="29"/>
      <c r="H879" s="29"/>
      <c r="I879" s="29"/>
      <c r="J879" s="28" t="s">
        <v>0</v>
      </c>
      <c r="K879" s="29"/>
      <c r="L879" s="28"/>
      <c r="M879" s="28"/>
    </row>
    <row r="880" spans="1:13" x14ac:dyDescent="0.35">
      <c r="A880" s="28">
        <v>7</v>
      </c>
      <c r="B880" s="52">
        <f>Table7[[#This Row],[Address ]]</f>
        <v>8200</v>
      </c>
      <c r="C880" s="28" t="str">
        <f>Table7[[#This Row],[Street Name ]]</f>
        <v>4th Street NE</v>
      </c>
      <c r="D880" s="28" t="str">
        <f>Table7[[#This Row],[City/Town]]</f>
        <v>Calgary</v>
      </c>
      <c r="E880" s="29"/>
      <c r="F880" s="53">
        <f>Table7[[#This Row],[Contract start date ]]</f>
        <v>46514</v>
      </c>
      <c r="G880" s="29"/>
      <c r="H880" s="29"/>
      <c r="I880" s="29"/>
      <c r="J880" s="28" t="s">
        <v>0</v>
      </c>
      <c r="K880" s="29"/>
      <c r="L880" s="28"/>
      <c r="M880" s="28"/>
    </row>
    <row r="881" spans="1:13" x14ac:dyDescent="0.35">
      <c r="A881" s="28">
        <v>7</v>
      </c>
      <c r="B881" s="52" t="str">
        <f>Table7[[#This Row],[Address ]]</f>
        <v>308</v>
      </c>
      <c r="C881" s="28" t="str">
        <f>Table7[[#This Row],[Street Name ]]</f>
        <v>Country Village Cape</v>
      </c>
      <c r="D881" s="28" t="str">
        <f>Table7[[#This Row],[City/Town]]</f>
        <v>Calgary</v>
      </c>
      <c r="E881" s="29"/>
      <c r="F881" s="53">
        <f>Table7[[#This Row],[Contract start date ]]</f>
        <v>46515</v>
      </c>
      <c r="G881" s="29"/>
      <c r="H881" s="29"/>
      <c r="I881" s="29"/>
      <c r="J881" s="28" t="s">
        <v>0</v>
      </c>
      <c r="K881" s="29"/>
      <c r="L881" s="28"/>
      <c r="M881" s="28"/>
    </row>
    <row r="882" spans="1:13" x14ac:dyDescent="0.35">
      <c r="A882" s="28">
        <v>7</v>
      </c>
      <c r="B882" s="52" t="str">
        <f>Table7[[#This Row],[Address ]]</f>
        <v>103 - 194</v>
      </c>
      <c r="C882" s="28" t="str">
        <f>Table7[[#This Row],[Street Name ]]</f>
        <v xml:space="preserve"> Riverglen Park SE</v>
      </c>
      <c r="D882" s="28" t="str">
        <f>Table7[[#This Row],[City/Town]]</f>
        <v>Calgary</v>
      </c>
      <c r="E882" s="29"/>
      <c r="F882" s="53">
        <f>Table7[[#This Row],[Contract start date ]]</f>
        <v>46531</v>
      </c>
      <c r="G882" s="29"/>
      <c r="H882" s="29"/>
      <c r="I882" s="29"/>
      <c r="J882" s="28" t="s">
        <v>0</v>
      </c>
      <c r="K882" s="29"/>
      <c r="L882" s="28"/>
      <c r="M882" s="28"/>
    </row>
    <row r="883" spans="1:13" x14ac:dyDescent="0.35">
      <c r="A883" s="28">
        <v>7</v>
      </c>
      <c r="B883" s="52" t="str">
        <f>Table7[[#This Row],[Address ]]</f>
        <v xml:space="preserve">8 </v>
      </c>
      <c r="C883" s="28" t="str">
        <f>Table7[[#This Row],[Street Name ]]</f>
        <v>Wentworth Cove SW</v>
      </c>
      <c r="D883" s="28" t="str">
        <f>Table7[[#This Row],[City/Town]]</f>
        <v>Calgary</v>
      </c>
      <c r="E883" s="29"/>
      <c r="F883" s="53">
        <f>Table7[[#This Row],[Contract start date ]]</f>
        <v>46535</v>
      </c>
      <c r="G883" s="29"/>
      <c r="H883" s="29"/>
      <c r="I883" s="29"/>
      <c r="J883" s="28" t="s">
        <v>0</v>
      </c>
      <c r="K883" s="29"/>
      <c r="L883" s="28"/>
      <c r="M883" s="28"/>
    </row>
    <row r="884" spans="1:13" x14ac:dyDescent="0.35">
      <c r="A884" s="28">
        <v>7</v>
      </c>
      <c r="B884" s="52" t="str">
        <f>Table7[[#This Row],[Address ]]</f>
        <v>71</v>
      </c>
      <c r="C884" s="28" t="str">
        <f>Table7[[#This Row],[Street Name ]]</f>
        <v>Cedar Spring Garden SW</v>
      </c>
      <c r="D884" s="28" t="str">
        <f>Table7[[#This Row],[City/Town]]</f>
        <v>Calgary</v>
      </c>
      <c r="E884" s="29"/>
      <c r="F884" s="53">
        <f>Table7[[#This Row],[Contract start date ]]</f>
        <v>46538</v>
      </c>
      <c r="G884" s="29"/>
      <c r="H884" s="29"/>
      <c r="I884" s="29"/>
      <c r="J884" s="28" t="s">
        <v>0</v>
      </c>
      <c r="K884" s="29"/>
      <c r="L884" s="28"/>
      <c r="M884" s="28"/>
    </row>
    <row r="885" spans="1:13" x14ac:dyDescent="0.35">
      <c r="A885" s="28">
        <v>7</v>
      </c>
      <c r="B885" s="52" t="str">
        <f>Table7[[#This Row],[Address ]]</f>
        <v>15</v>
      </c>
      <c r="C885" s="28" t="str">
        <f>Table7[[#This Row],[Street Name ]]</f>
        <v>Everstone Drive SW</v>
      </c>
      <c r="D885" s="28" t="str">
        <f>Table7[[#This Row],[City/Town]]</f>
        <v>Calgary</v>
      </c>
      <c r="E885" s="29"/>
      <c r="F885" s="53">
        <f>Table7[[#This Row],[Contract start date ]]</f>
        <v>46539</v>
      </c>
      <c r="G885" s="29"/>
      <c r="H885" s="29"/>
      <c r="I885" s="29"/>
      <c r="J885" s="28" t="s">
        <v>0</v>
      </c>
      <c r="K885" s="29"/>
      <c r="L885" s="28"/>
      <c r="M885" s="28"/>
    </row>
    <row r="886" spans="1:13" x14ac:dyDescent="0.35">
      <c r="A886" s="28">
        <v>7</v>
      </c>
      <c r="B886" s="52" t="str">
        <f>Table7[[#This Row],[Address ]]</f>
        <v>205</v>
      </c>
      <c r="C886" s="28" t="str">
        <f>Table7[[#This Row],[Street Name ]]</f>
        <v>Deerpoint Lane SE</v>
      </c>
      <c r="D886" s="28" t="str">
        <f>Table7[[#This Row],[City/Town]]</f>
        <v>Calgary</v>
      </c>
      <c r="E886" s="29"/>
      <c r="F886" s="53">
        <f>Table7[[#This Row],[Contract start date ]]</f>
        <v>46670</v>
      </c>
      <c r="G886" s="29"/>
      <c r="H886" s="29"/>
      <c r="I886" s="29"/>
      <c r="J886" s="28" t="s">
        <v>0</v>
      </c>
      <c r="K886" s="29"/>
      <c r="L886" s="28"/>
      <c r="M886" s="28"/>
    </row>
    <row r="887" spans="1:13" x14ac:dyDescent="0.35">
      <c r="A887" s="28">
        <v>7</v>
      </c>
      <c r="B887" s="52">
        <f>Table7[[#This Row],[Address ]]</f>
        <v>7030</v>
      </c>
      <c r="C887" s="28" t="str">
        <f>Table7[[#This Row],[Street Name ]]</f>
        <v>Coach hill rd / 10 - 20 Coachway Rd SW</v>
      </c>
      <c r="D887" s="28" t="str">
        <f>Table7[[#This Row],[City/Town]]</f>
        <v>Calgary</v>
      </c>
      <c r="E887" s="29"/>
      <c r="F887" s="53">
        <f>Table7[[#This Row],[Contract start date ]]</f>
        <v>46680</v>
      </c>
      <c r="G887" s="29"/>
      <c r="H887" s="29"/>
      <c r="I887" s="29"/>
      <c r="J887" s="28" t="s">
        <v>0</v>
      </c>
      <c r="K887" s="29"/>
      <c r="L887" s="28"/>
      <c r="M887" s="28"/>
    </row>
    <row r="888" spans="1:13" x14ac:dyDescent="0.35">
      <c r="A888" s="28">
        <v>7</v>
      </c>
      <c r="B888" s="52" t="str">
        <f>Table7[[#This Row],[Address ]]</f>
        <v>700</v>
      </c>
      <c r="C888" s="28" t="str">
        <f>Table7[[#This Row],[Street Name ]]</f>
        <v>Ranch Estates Pl. NW</v>
      </c>
      <c r="D888" s="28" t="str">
        <f>Table7[[#This Row],[City/Town]]</f>
        <v>Calgary</v>
      </c>
      <c r="E888" s="29"/>
      <c r="F888" s="53">
        <f>Table7[[#This Row],[Contract start date ]]</f>
        <v>46682</v>
      </c>
      <c r="G888" s="29"/>
      <c r="H888" s="29"/>
      <c r="I888" s="29"/>
      <c r="J888" s="28" t="s">
        <v>0</v>
      </c>
      <c r="K888" s="29"/>
      <c r="L888" s="28"/>
      <c r="M888" s="28"/>
    </row>
    <row r="889" spans="1:13" x14ac:dyDescent="0.35">
      <c r="A889" s="28">
        <v>7</v>
      </c>
      <c r="B889" s="52" t="str">
        <f>Table7[[#This Row],[Address ]]</f>
        <v>428</v>
      </c>
      <c r="C889" s="28" t="str">
        <f>Table7[[#This Row],[Street Name ]]</f>
        <v>Chaparral Ravine View SW</v>
      </c>
      <c r="D889" s="28" t="str">
        <f>Table7[[#This Row],[City/Town]]</f>
        <v>Calgary</v>
      </c>
      <c r="E889" s="29"/>
      <c r="F889" s="53">
        <f>Table7[[#This Row],[Contract start date ]]</f>
        <v>46692</v>
      </c>
      <c r="G889" s="29"/>
      <c r="H889" s="29"/>
      <c r="I889" s="29"/>
      <c r="J889" s="28" t="s">
        <v>0</v>
      </c>
      <c r="K889" s="29"/>
      <c r="L889" s="28"/>
      <c r="M889" s="28"/>
    </row>
    <row r="890" spans="1:13" x14ac:dyDescent="0.35">
      <c r="A890" s="28">
        <v>7</v>
      </c>
      <c r="B890" s="52">
        <f>Table7[[#This Row],[Address ]]</f>
        <v>2600</v>
      </c>
      <c r="C890" s="28" t="str">
        <f>Table7[[#This Row],[Street Name ]]</f>
        <v>66 Street N.E.</v>
      </c>
      <c r="D890" s="28" t="str">
        <f>Table7[[#This Row],[City/Town]]</f>
        <v>Calgary</v>
      </c>
      <c r="E890" s="29"/>
      <c r="F890" s="53">
        <f>Table7[[#This Row],[Contract start date ]]</f>
        <v>46725</v>
      </c>
      <c r="G890" s="29"/>
      <c r="H890" s="29"/>
      <c r="I890" s="29"/>
      <c r="J890" s="28" t="s">
        <v>0</v>
      </c>
      <c r="K890" s="29"/>
      <c r="L890" s="28"/>
      <c r="M890" s="28"/>
    </row>
    <row r="891" spans="1:13" x14ac:dyDescent="0.35">
      <c r="A891" s="28">
        <v>7</v>
      </c>
      <c r="B891" s="52">
        <f>Table7[[#This Row],[Address ]]</f>
        <v>2</v>
      </c>
      <c r="C891" s="28" t="str">
        <f>Table7[[#This Row],[Street Name ]]</f>
        <v>14th Street NW</v>
      </c>
      <c r="D891" s="28" t="str">
        <f>Table7[[#This Row],[City/Town]]</f>
        <v>Calgary</v>
      </c>
      <c r="E891" s="29"/>
      <c r="F891" s="53">
        <f>Table7[[#This Row],[Contract start date ]]</f>
        <v>46742</v>
      </c>
      <c r="G891" s="29"/>
      <c r="H891" s="29"/>
      <c r="I891" s="29"/>
      <c r="J891" s="28" t="s">
        <v>0</v>
      </c>
      <c r="K891" s="29"/>
      <c r="L891" s="28"/>
      <c r="M891" s="28"/>
    </row>
    <row r="892" spans="1:13" x14ac:dyDescent="0.35">
      <c r="A892" s="28">
        <v>7</v>
      </c>
      <c r="B892" s="52">
        <f>Table7[[#This Row],[Address ]]</f>
        <v>6650</v>
      </c>
      <c r="C892" s="28" t="str">
        <f>Table7[[#This Row],[Street Name ]]</f>
        <v>Old Banff Coach Rd SW</v>
      </c>
      <c r="D892" s="28" t="str">
        <f>Table7[[#This Row],[City/Town]]</f>
        <v>Calgary</v>
      </c>
      <c r="E892" s="29"/>
      <c r="F892" s="53">
        <f>Table7[[#This Row],[Contract start date ]]</f>
        <v>46787</v>
      </c>
      <c r="G892" s="29"/>
      <c r="H892" s="29"/>
      <c r="I892" s="29"/>
      <c r="J892" s="28" t="s">
        <v>0</v>
      </c>
      <c r="K892" s="29"/>
      <c r="L892" s="28"/>
      <c r="M892" s="28"/>
    </row>
    <row r="893" spans="1:13" x14ac:dyDescent="0.35">
      <c r="A893" s="28">
        <v>7</v>
      </c>
      <c r="B893" s="52" t="str">
        <f>Table7[[#This Row],[Address ]]</f>
        <v>303</v>
      </c>
      <c r="C893" s="28" t="str">
        <f>Table7[[#This Row],[Street Name ]]</f>
        <v>Arbour Crest Drive NW</v>
      </c>
      <c r="D893" s="28" t="str">
        <f>Table7[[#This Row],[City/Town]]</f>
        <v>Calgary</v>
      </c>
      <c r="E893" s="29"/>
      <c r="F893" s="53">
        <f>Table7[[#This Row],[Contract start date ]]</f>
        <v>46860</v>
      </c>
      <c r="G893" s="29"/>
      <c r="H893" s="29"/>
      <c r="I893" s="29"/>
      <c r="J893" s="28" t="s">
        <v>0</v>
      </c>
      <c r="K893" s="29"/>
      <c r="L893" s="28"/>
      <c r="M893" s="28"/>
    </row>
    <row r="894" spans="1:13" x14ac:dyDescent="0.35">
      <c r="A894" s="28">
        <v>7</v>
      </c>
      <c r="B894" s="52" t="str">
        <f>Table7[[#This Row],[Address ]]</f>
        <v>300</v>
      </c>
      <c r="C894" s="28" t="str">
        <f>Table7[[#This Row],[Street Name ]]</f>
        <v>Meredith Road NE</v>
      </c>
      <c r="D894" s="28" t="str">
        <f>Table7[[#This Row],[City/Town]]</f>
        <v>Calgary</v>
      </c>
      <c r="E894" s="29"/>
      <c r="F894" s="53">
        <f>Table7[[#This Row],[Contract start date ]]</f>
        <v>46862</v>
      </c>
      <c r="G894" s="29"/>
      <c r="H894" s="29"/>
      <c r="I894" s="29"/>
      <c r="J894" s="28" t="s">
        <v>0</v>
      </c>
      <c r="K894" s="29"/>
      <c r="L894" s="28"/>
      <c r="M894" s="28"/>
    </row>
    <row r="895" spans="1:13" x14ac:dyDescent="0.35">
      <c r="A895" s="28">
        <v>7</v>
      </c>
      <c r="B895" s="52" t="str">
        <f>Table7[[#This Row],[Address ]]</f>
        <v>305</v>
      </c>
      <c r="C895" s="28" t="str">
        <f>Table7[[#This Row],[Street Name ]]</f>
        <v>Quarry Park Villas SE</v>
      </c>
      <c r="D895" s="28" t="str">
        <f>Table7[[#This Row],[City/Town]]</f>
        <v>Calgary</v>
      </c>
      <c r="E895" s="29"/>
      <c r="F895" s="53">
        <f>Table7[[#This Row],[Contract start date ]]</f>
        <v>46893</v>
      </c>
      <c r="G895" s="29"/>
      <c r="H895" s="29"/>
      <c r="I895" s="29"/>
      <c r="J895" s="28" t="s">
        <v>0</v>
      </c>
      <c r="K895" s="29"/>
      <c r="L895" s="28"/>
      <c r="M895" s="28"/>
    </row>
    <row r="896" spans="1:13" x14ac:dyDescent="0.35">
      <c r="A896" s="28">
        <v>7</v>
      </c>
      <c r="B896" s="52" t="str">
        <f>Table7[[#This Row],[Address ]]</f>
        <v>99</v>
      </c>
      <c r="C896" s="28" t="str">
        <f>Table7[[#This Row],[Street Name ]]</f>
        <v>Christie Point SW</v>
      </c>
      <c r="D896" s="28" t="str">
        <f>Table7[[#This Row],[City/Town]]</f>
        <v>Calgary</v>
      </c>
      <c r="E896" s="29"/>
      <c r="F896" s="53">
        <f>Table7[[#This Row],[Contract start date ]]</f>
        <v>47359</v>
      </c>
      <c r="G896" s="29"/>
      <c r="H896" s="29"/>
      <c r="I896" s="29"/>
      <c r="J896" s="28" t="s">
        <v>0</v>
      </c>
      <c r="K896" s="29"/>
      <c r="L896" s="28"/>
      <c r="M896" s="28"/>
    </row>
    <row r="897" spans="1:13" x14ac:dyDescent="0.35">
      <c r="A897" s="28">
        <v>7</v>
      </c>
      <c r="B897" s="52" t="str">
        <f>Table7[[#This Row],[Address ]]</f>
        <v>units 1-17, 3131</v>
      </c>
      <c r="C897" s="28" t="str">
        <f>Table7[[#This Row],[Street Name ]]</f>
        <v>63 Ave SE</v>
      </c>
      <c r="D897" s="28" t="str">
        <f>Table7[[#This Row],[City/Town]]</f>
        <v>Calgary</v>
      </c>
      <c r="E897" s="29"/>
      <c r="F897" s="53">
        <f>Table7[[#This Row],[Contract start date ]]</f>
        <v>46296</v>
      </c>
      <c r="G897" s="29"/>
      <c r="H897" s="29"/>
      <c r="I897" s="29"/>
      <c r="J897" s="28" t="s">
        <v>0</v>
      </c>
      <c r="K897" s="29"/>
      <c r="L897" s="28"/>
      <c r="M897" s="28"/>
    </row>
    <row r="898" spans="1:13" x14ac:dyDescent="0.35">
      <c r="A898" s="28">
        <v>7</v>
      </c>
      <c r="B898" s="52" t="str">
        <f>Table7[[#This Row],[Address ]]</f>
        <v>units 18-62, 3131</v>
      </c>
      <c r="C898" s="28" t="str">
        <f>Table7[[#This Row],[Street Name ]]</f>
        <v>63 Ave SE</v>
      </c>
      <c r="D898" s="28" t="str">
        <f>Table7[[#This Row],[City/Town]]</f>
        <v>Calgary</v>
      </c>
      <c r="E898" s="29"/>
      <c r="F898" s="53">
        <f>Table7[[#This Row],[Contract start date ]]</f>
        <v>46296</v>
      </c>
      <c r="G898" s="29"/>
      <c r="H898" s="29"/>
      <c r="I898" s="29"/>
      <c r="J898" s="28" t="s">
        <v>0</v>
      </c>
      <c r="K898" s="29"/>
      <c r="L898" s="28"/>
      <c r="M898" s="28"/>
    </row>
    <row r="899" spans="1:13" x14ac:dyDescent="0.35">
      <c r="A899" s="28">
        <v>7</v>
      </c>
      <c r="B899" s="52">
        <f>Table7[[#This Row],[Address ]]</f>
        <v>1815</v>
      </c>
      <c r="C899" s="28" t="str">
        <f>Table7[[#This Row],[Street Name ]]</f>
        <v>16 Street SW</v>
      </c>
      <c r="D899" s="28" t="str">
        <f>Table7[[#This Row],[City/Town]]</f>
        <v>Calgary</v>
      </c>
      <c r="E899" s="29"/>
      <c r="F899" s="53">
        <f>Table7[[#This Row],[Contract start date ]]</f>
        <v>46296</v>
      </c>
      <c r="G899" s="29"/>
      <c r="H899" s="29"/>
      <c r="I899" s="29"/>
      <c r="J899" s="28" t="s">
        <v>0</v>
      </c>
      <c r="K899" s="29"/>
      <c r="L899" s="28"/>
      <c r="M899" s="28"/>
    </row>
    <row r="900" spans="1:13" x14ac:dyDescent="0.35">
      <c r="A900" s="28">
        <v>7</v>
      </c>
      <c r="B900" s="52">
        <f>Table7[[#This Row],[Address ]]</f>
        <v>5315</v>
      </c>
      <c r="C900" s="28" t="str">
        <f>Table7[[#This Row],[Street Name ]]</f>
        <v>53 Ave NW</v>
      </c>
      <c r="D900" s="28" t="str">
        <f>Table7[[#This Row],[City/Town]]</f>
        <v>Calgary</v>
      </c>
      <c r="E900" s="29"/>
      <c r="F900" s="53">
        <f>Table7[[#This Row],[Contract start date ]]</f>
        <v>46296</v>
      </c>
      <c r="G900" s="29"/>
      <c r="H900" s="29"/>
      <c r="I900" s="29"/>
      <c r="J900" s="28" t="s">
        <v>0</v>
      </c>
      <c r="K900" s="29"/>
      <c r="L900" s="28"/>
      <c r="M900" s="28"/>
    </row>
    <row r="901" spans="1:13" x14ac:dyDescent="0.35">
      <c r="A901" s="28">
        <v>7</v>
      </c>
      <c r="B901" s="52">
        <f>Table7[[#This Row],[Address ]]</f>
        <v>1</v>
      </c>
      <c r="C901" s="28" t="str">
        <f>Table7[[#This Row],[Street Name ]]</f>
        <v>Kincora Heath</v>
      </c>
      <c r="D901" s="28" t="str">
        <f>Table7[[#This Row],[City/Town]]</f>
        <v>Calgary</v>
      </c>
      <c r="E901" s="29"/>
      <c r="F901" s="53">
        <f>Table7[[#This Row],[Contract start date ]]</f>
        <v>46296</v>
      </c>
      <c r="G901" s="29"/>
      <c r="H901" s="29"/>
      <c r="I901" s="29"/>
      <c r="J901" s="28" t="s">
        <v>0</v>
      </c>
      <c r="K901" s="29"/>
      <c r="L901" s="28"/>
      <c r="M901" s="28"/>
    </row>
    <row r="902" spans="1:13" x14ac:dyDescent="0.35">
      <c r="A902" s="28">
        <v>7</v>
      </c>
      <c r="B902" s="52">
        <f>Table7[[#This Row],[Address ]]</f>
        <v>410</v>
      </c>
      <c r="C902" s="28" t="str">
        <f>Table7[[#This Row],[Street Name ]]</f>
        <v>1 Ave NE</v>
      </c>
      <c r="D902" s="28" t="str">
        <f>Table7[[#This Row],[City/Town]]</f>
        <v>Calgary</v>
      </c>
      <c r="E902" s="29"/>
      <c r="F902" s="53">
        <f>Table7[[#This Row],[Contract start date ]]</f>
        <v>46296</v>
      </c>
      <c r="G902" s="29"/>
      <c r="H902" s="29"/>
      <c r="I902" s="29"/>
      <c r="J902" s="28" t="s">
        <v>0</v>
      </c>
      <c r="K902" s="29"/>
      <c r="L902" s="28"/>
      <c r="M902" s="28"/>
    </row>
    <row r="903" spans="1:13" x14ac:dyDescent="0.35">
      <c r="A903" s="28">
        <v>7</v>
      </c>
      <c r="B903" s="52">
        <f>Table7[[#This Row],[Address ]]</f>
        <v>501</v>
      </c>
      <c r="C903" s="28" t="str">
        <f>Table7[[#This Row],[Street Name ]]</f>
        <v>50 Ave SW</v>
      </c>
      <c r="D903" s="28" t="str">
        <f>Table7[[#This Row],[City/Town]]</f>
        <v>Calgary</v>
      </c>
      <c r="E903" s="29"/>
      <c r="F903" s="53">
        <f>Table7[[#This Row],[Contract start date ]]</f>
        <v>46296</v>
      </c>
      <c r="G903" s="29"/>
      <c r="H903" s="29"/>
      <c r="I903" s="29"/>
      <c r="J903" s="28" t="s">
        <v>0</v>
      </c>
      <c r="K903" s="29"/>
      <c r="L903" s="28"/>
      <c r="M903" s="28"/>
    </row>
    <row r="904" spans="1:13" x14ac:dyDescent="0.35">
      <c r="A904" s="28">
        <v>7</v>
      </c>
      <c r="B904" s="52">
        <f>Table7[[#This Row],[Address ]]</f>
        <v>3000</v>
      </c>
      <c r="C904" s="28" t="str">
        <f>Table7[[#This Row],[Street Name ]]</f>
        <v>Millrise Point SW</v>
      </c>
      <c r="D904" s="28" t="str">
        <f>Table7[[#This Row],[City/Town]]</f>
        <v>Calgary</v>
      </c>
      <c r="E904" s="29"/>
      <c r="F904" s="53">
        <f>Table7[[#This Row],[Contract start date ]]</f>
        <v>46296</v>
      </c>
      <c r="G904" s="29"/>
      <c r="H904" s="29"/>
      <c r="I904" s="29"/>
      <c r="J904" s="28" t="s">
        <v>0</v>
      </c>
      <c r="K904" s="29"/>
      <c r="L904" s="28"/>
      <c r="M904" s="28"/>
    </row>
    <row r="905" spans="1:13" x14ac:dyDescent="0.35">
      <c r="A905" s="28">
        <v>7</v>
      </c>
      <c r="B905" s="52">
        <f>Table7[[#This Row],[Address ]]</f>
        <v>10333</v>
      </c>
      <c r="C905" s="28" t="str">
        <f>Table7[[#This Row],[Street Name ]]</f>
        <v>Rockyledge View NW</v>
      </c>
      <c r="D905" s="28" t="str">
        <f>Table7[[#This Row],[City/Town]]</f>
        <v>Calgary</v>
      </c>
      <c r="E905" s="29"/>
      <c r="F905" s="53">
        <f>Table7[[#This Row],[Contract start date ]]</f>
        <v>46296</v>
      </c>
      <c r="G905" s="29"/>
      <c r="H905" s="29"/>
      <c r="I905" s="29"/>
      <c r="J905" s="28" t="s">
        <v>0</v>
      </c>
      <c r="K905" s="29"/>
      <c r="L905" s="28"/>
      <c r="M905" s="28"/>
    </row>
    <row r="906" spans="1:13" x14ac:dyDescent="0.35">
      <c r="A906" s="28">
        <v>7</v>
      </c>
      <c r="B906" s="52" t="str">
        <f>Table7[[#This Row],[Address ]]</f>
        <v xml:space="preserve">3 - 93    104 -1410       2905 - 2947 </v>
      </c>
      <c r="C906" s="28" t="str">
        <f>Table7[[#This Row],[Street Name ]]</f>
        <v xml:space="preserve">Sage Meadows Circle NW       Sage Meadows Garden NW           136 Ave NW	</v>
      </c>
      <c r="D906" s="28" t="str">
        <f>Table7[[#This Row],[City/Town]]</f>
        <v>Calgary</v>
      </c>
      <c r="E906" s="29"/>
      <c r="F906" s="53">
        <f>Table7[[#This Row],[Contract start date ]]</f>
        <v>46692</v>
      </c>
      <c r="G906" s="29"/>
      <c r="H906" s="29"/>
      <c r="I906" s="29"/>
      <c r="J906" s="28" t="s">
        <v>0</v>
      </c>
      <c r="K906" s="29"/>
      <c r="L906" s="28"/>
      <c r="M906" s="28"/>
    </row>
    <row r="907" spans="1:13" x14ac:dyDescent="0.35">
      <c r="A907" s="28">
        <v>7</v>
      </c>
      <c r="B907" s="52">
        <f>Table7[[#This Row],[Address ]]</f>
        <v>16969</v>
      </c>
      <c r="C907" s="28" t="str">
        <f>Table7[[#This Row],[Street Name ]]</f>
        <v>24 street SW</v>
      </c>
      <c r="D907" s="28" t="str">
        <f>Table7[[#This Row],[City/Town]]</f>
        <v>Calgary</v>
      </c>
      <c r="E907" s="29"/>
      <c r="F907" s="53">
        <f>Table7[[#This Row],[Contract start date ]]</f>
        <v>47119</v>
      </c>
      <c r="G907" s="29"/>
      <c r="H907" s="29"/>
      <c r="I907" s="29"/>
      <c r="J907" s="28" t="s">
        <v>0</v>
      </c>
      <c r="K907" s="29"/>
      <c r="L907" s="28"/>
      <c r="M907" s="28"/>
    </row>
    <row r="908" spans="1:13" x14ac:dyDescent="0.35">
      <c r="A908" s="28">
        <v>7</v>
      </c>
      <c r="B908" s="52">
        <f>Table7[[#This Row],[Address ]]</f>
        <v>33</v>
      </c>
      <c r="C908" s="28" t="str">
        <f>Table7[[#This Row],[Street Name ]]</f>
        <v>6A St NE</v>
      </c>
      <c r="D908" s="28" t="str">
        <f>Table7[[#This Row],[City/Town]]</f>
        <v>Calgary</v>
      </c>
      <c r="E908" s="29"/>
      <c r="F908" s="53">
        <f>Table7[[#This Row],[Contract start date ]]</f>
        <v>46296</v>
      </c>
      <c r="G908" s="29"/>
      <c r="H908" s="29"/>
      <c r="I908" s="29"/>
      <c r="J908" s="28" t="s">
        <v>0</v>
      </c>
      <c r="K908" s="29"/>
      <c r="L908" s="28"/>
      <c r="M908" s="28"/>
    </row>
    <row r="909" spans="1:13" x14ac:dyDescent="0.35">
      <c r="A909" s="28">
        <v>7</v>
      </c>
      <c r="B909" s="52">
        <f>Table7[[#This Row],[Address ]]</f>
        <v>405</v>
      </c>
      <c r="C909" s="28" t="str">
        <f>Table7[[#This Row],[Street Name ]]</f>
        <v>32 Ave NW</v>
      </c>
      <c r="D909" s="28" t="str">
        <f>Table7[[#This Row],[City/Town]]</f>
        <v>Calgary</v>
      </c>
      <c r="E909" s="29"/>
      <c r="F909" s="53">
        <f>Table7[[#This Row],[Contract start date ]]</f>
        <v>46447</v>
      </c>
      <c r="G909" s="29"/>
      <c r="H909" s="29"/>
      <c r="I909" s="29"/>
      <c r="J909" s="28" t="s">
        <v>0</v>
      </c>
      <c r="K909" s="29"/>
      <c r="L909" s="28"/>
      <c r="M909" s="28"/>
    </row>
    <row r="910" spans="1:13" x14ac:dyDescent="0.35">
      <c r="A910" s="28">
        <v>7</v>
      </c>
      <c r="B910" s="52">
        <f>Table7[[#This Row],[Address ]]</f>
        <v>236</v>
      </c>
      <c r="C910" s="28" t="str">
        <f>Table7[[#This Row],[Street Name ]]</f>
        <v xml:space="preserve">Red Embers Way NE </v>
      </c>
      <c r="D910" s="28" t="str">
        <f>Table7[[#This Row],[City/Town]]</f>
        <v>Calgary</v>
      </c>
      <c r="E910" s="29"/>
      <c r="F910" s="53">
        <f>Table7[[#This Row],[Contract start date ]]</f>
        <v>46447</v>
      </c>
      <c r="G910" s="29"/>
      <c r="H910" s="29"/>
      <c r="I910" s="29"/>
      <c r="J910" s="28" t="s">
        <v>0</v>
      </c>
      <c r="K910" s="29"/>
      <c r="L910" s="28"/>
      <c r="M910" s="28"/>
    </row>
    <row r="911" spans="1:13" x14ac:dyDescent="0.35">
      <c r="A911" s="28">
        <v>7</v>
      </c>
      <c r="B911" s="52">
        <f>Table7[[#This Row],[Address ]]</f>
        <v>2518</v>
      </c>
      <c r="C911" s="28" t="str">
        <f>Table7[[#This Row],[Street Name ]]</f>
        <v>Fish Creek Blvd SW</v>
      </c>
      <c r="D911" s="28" t="str">
        <f>Table7[[#This Row],[City/Town]]</f>
        <v>Calgary</v>
      </c>
      <c r="E911" s="29"/>
      <c r="F911" s="53">
        <f>Table7[[#This Row],[Contract start date ]]</f>
        <v>46663</v>
      </c>
      <c r="G911" s="29"/>
      <c r="H911" s="29"/>
      <c r="I911" s="29"/>
      <c r="J911" s="28" t="s">
        <v>0</v>
      </c>
      <c r="K911" s="29"/>
      <c r="L911" s="28"/>
      <c r="M911" s="28"/>
    </row>
    <row r="912" spans="1:13" x14ac:dyDescent="0.35">
      <c r="A912" s="28">
        <v>7</v>
      </c>
      <c r="B912" s="52">
        <f>Table7[[#This Row],[Address ]]</f>
        <v>13104</v>
      </c>
      <c r="C912" s="28" t="str">
        <f>Table7[[#This Row],[Street Name ]]</f>
        <v>Elbow Drive SW</v>
      </c>
      <c r="D912" s="28" t="str">
        <f>Table7[[#This Row],[City/Town]]</f>
        <v>Calgary</v>
      </c>
      <c r="E912" s="29"/>
      <c r="F912" s="53">
        <f>Table7[[#This Row],[Contract start date ]]</f>
        <v>46660</v>
      </c>
      <c r="G912" s="29"/>
      <c r="H912" s="29"/>
      <c r="I912" s="29"/>
      <c r="J912" s="28" t="s">
        <v>0</v>
      </c>
      <c r="K912" s="29"/>
      <c r="L912" s="28"/>
      <c r="M912" s="28"/>
    </row>
    <row r="913" spans="1:13" x14ac:dyDescent="0.35">
      <c r="A913" s="28">
        <v>7</v>
      </c>
      <c r="B913" s="52">
        <f>Table7[[#This Row],[Address ]]</f>
        <v>630</v>
      </c>
      <c r="C913" s="28" t="str">
        <f>Table7[[#This Row],[Street Name ]]</f>
        <v>8th Ave SE</v>
      </c>
      <c r="D913" s="28" t="str">
        <f>Table7[[#This Row],[City/Town]]</f>
        <v>Calgary</v>
      </c>
      <c r="E913" s="29"/>
      <c r="F913" s="53">
        <f>Table7[[#This Row],[Contract start date ]]</f>
        <v>46691</v>
      </c>
      <c r="G913" s="29"/>
      <c r="H913" s="29"/>
      <c r="I913" s="29"/>
      <c r="J913" s="28" t="s">
        <v>0</v>
      </c>
      <c r="K913" s="29"/>
      <c r="L913" s="28"/>
      <c r="M913" s="28"/>
    </row>
    <row r="914" spans="1:13" x14ac:dyDescent="0.35">
      <c r="A914" s="28">
        <v>7</v>
      </c>
      <c r="B914" s="52" t="str">
        <f>Table7[[#This Row],[Address ]]</f>
        <v>101-907 &amp; 1501-1697</v>
      </c>
      <c r="C914" s="28" t="str">
        <f>Table7[[#This Row],[Street Name ]]</f>
        <v>Evanston Manor NW</v>
      </c>
      <c r="D914" s="28" t="str">
        <f>Table7[[#This Row],[City/Town]]</f>
        <v>Calgary</v>
      </c>
      <c r="E914" s="29"/>
      <c r="F914" s="53">
        <f>Table7[[#This Row],[Contract start date ]]</f>
        <v>46296</v>
      </c>
      <c r="G914" s="29"/>
      <c r="H914" s="29"/>
      <c r="I914" s="29"/>
      <c r="J914" s="28" t="s">
        <v>0</v>
      </c>
      <c r="K914" s="29"/>
      <c r="L914" s="28"/>
      <c r="M914" s="28"/>
    </row>
    <row r="915" spans="1:13" x14ac:dyDescent="0.35">
      <c r="A915" s="28">
        <v>7</v>
      </c>
      <c r="B915" s="52">
        <f>Table7[[#This Row],[Address ]]</f>
        <v>8948</v>
      </c>
      <c r="C915" s="28" t="str">
        <f>Table7[[#This Row],[Street Name ]]</f>
        <v>8948 Elbow Dr</v>
      </c>
      <c r="D915" s="28" t="str">
        <f>Table7[[#This Row],[City/Town]]</f>
        <v>Calgary</v>
      </c>
      <c r="E915" s="29"/>
      <c r="F915" s="53">
        <f>Table7[[#This Row],[Contract start date ]]</f>
        <v>46296</v>
      </c>
      <c r="G915" s="29"/>
      <c r="H915" s="29"/>
      <c r="I915" s="29"/>
      <c r="J915" s="28" t="s">
        <v>0</v>
      </c>
      <c r="K915" s="29"/>
      <c r="L915" s="28"/>
      <c r="M915" s="28"/>
    </row>
    <row r="916" spans="1:13" x14ac:dyDescent="0.35">
      <c r="A916" s="28">
        <v>7</v>
      </c>
      <c r="B916" s="52">
        <f>Table7[[#This Row],[Address ]]</f>
        <v>609</v>
      </c>
      <c r="C916" s="28" t="str">
        <f>Table7[[#This Row],[Street Name ]]</f>
        <v>Marlborough Way NE</v>
      </c>
      <c r="D916" s="28" t="str">
        <f>Table7[[#This Row],[City/Town]]</f>
        <v>Calgary</v>
      </c>
      <c r="E916" s="29"/>
      <c r="F916" s="53">
        <f>Table7[[#This Row],[Contract start date ]]</f>
        <v>46296</v>
      </c>
      <c r="G916" s="29"/>
      <c r="H916" s="29"/>
      <c r="I916" s="29"/>
      <c r="J916" s="28" t="s">
        <v>0</v>
      </c>
      <c r="K916" s="29"/>
      <c r="L916" s="28"/>
      <c r="M916" s="28"/>
    </row>
    <row r="917" spans="1:13" x14ac:dyDescent="0.35">
      <c r="A917" s="28">
        <v>7</v>
      </c>
      <c r="B917" s="52">
        <f>Table7[[#This Row],[Address ]]</f>
        <v>10</v>
      </c>
      <c r="C917" s="28" t="str">
        <f>Table7[[#This Row],[Street Name ]]</f>
        <v>Prestwick Bay SE</v>
      </c>
      <c r="D917" s="28" t="str">
        <f>Table7[[#This Row],[City/Town]]</f>
        <v>Calgary</v>
      </c>
      <c r="E917" s="29"/>
      <c r="F917" s="53">
        <f>Table7[[#This Row],[Contract start date ]]</f>
        <v>46327</v>
      </c>
      <c r="G917" s="29"/>
      <c r="H917" s="29"/>
      <c r="I917" s="29"/>
      <c r="J917" s="28" t="s">
        <v>0</v>
      </c>
      <c r="K917" s="29"/>
      <c r="L917" s="28"/>
      <c r="M917" s="28"/>
    </row>
    <row r="918" spans="1:13" x14ac:dyDescent="0.35">
      <c r="A918" s="28">
        <v>7</v>
      </c>
      <c r="B918" s="52">
        <f>Table7[[#This Row],[Address ]]</f>
        <v>2425</v>
      </c>
      <c r="C918" s="28" t="str">
        <f>Table7[[#This Row],[Street Name ]]</f>
        <v>90 Avenue SW</v>
      </c>
      <c r="D918" s="28" t="str">
        <f>Table7[[#This Row],[City/Town]]</f>
        <v>Calgary</v>
      </c>
      <c r="E918" s="29"/>
      <c r="F918" s="53">
        <f>Table7[[#This Row],[Contract start date ]]</f>
        <v>46296</v>
      </c>
      <c r="G918" s="29"/>
      <c r="H918" s="29"/>
      <c r="I918" s="29"/>
      <c r="J918" s="28" t="s">
        <v>0</v>
      </c>
      <c r="K918" s="29"/>
    </row>
    <row r="919" spans="1:13" x14ac:dyDescent="0.35">
      <c r="A919" s="28">
        <v>7</v>
      </c>
      <c r="B919" s="52">
        <f>Table7[[#This Row],[Address ]]</f>
        <v>450</v>
      </c>
      <c r="C919" s="28" t="str">
        <f>Table7[[#This Row],[Street Name ]]</f>
        <v>Kincora Glen Rd NW</v>
      </c>
      <c r="D919" s="28" t="str">
        <f>Table7[[#This Row],[City/Town]]</f>
        <v>Calgary</v>
      </c>
      <c r="E919" s="29"/>
      <c r="F919" s="53">
        <f>Table7[[#This Row],[Contract start date ]]</f>
        <v>46296</v>
      </c>
      <c r="G919" s="29"/>
      <c r="H919" s="29"/>
      <c r="I919" s="29"/>
      <c r="J919" s="28" t="s">
        <v>0</v>
      </c>
      <c r="K919" s="29"/>
    </row>
    <row r="920" spans="1:13" x14ac:dyDescent="0.35">
      <c r="A920" s="28">
        <v>7</v>
      </c>
      <c r="B920" s="52">
        <f>Table7[[#This Row],[Address ]]</f>
        <v>16</v>
      </c>
      <c r="C920" s="28" t="str">
        <f>Table7[[#This Row],[Street Name ]]</f>
        <v>Coach Side Terrace SW</v>
      </c>
      <c r="D920" s="28" t="str">
        <f>Table7[[#This Row],[City/Town]]</f>
        <v>Calgary</v>
      </c>
      <c r="E920" s="29"/>
      <c r="F920" s="53">
        <f>Table7[[#This Row],[Contract start date ]]</f>
        <v>46447</v>
      </c>
      <c r="G920" s="29"/>
      <c r="H920" s="29"/>
      <c r="I920" s="29"/>
      <c r="J920" s="28" t="s">
        <v>0</v>
      </c>
      <c r="K920" s="29"/>
    </row>
    <row r="921" spans="1:13" x14ac:dyDescent="0.35">
      <c r="A921" s="28">
        <v>7</v>
      </c>
      <c r="B921" s="52">
        <f>Table7[[#This Row],[Address ]]</f>
        <v>727</v>
      </c>
      <c r="C921" s="28" t="str">
        <f>Table7[[#This Row],[Street Name ]]</f>
        <v>56 Avenue SW</v>
      </c>
      <c r="D921" s="28" t="str">
        <f>Table7[[#This Row],[City/Town]]</f>
        <v>Calgary</v>
      </c>
      <c r="E921" s="29"/>
      <c r="F921" s="53">
        <f>Table7[[#This Row],[Contract start date ]]</f>
        <v>46388</v>
      </c>
      <c r="G921" s="29"/>
      <c r="H921" s="29"/>
      <c r="I921" s="29"/>
      <c r="J921" s="28" t="s">
        <v>0</v>
      </c>
      <c r="K921" s="29"/>
    </row>
    <row r="922" spans="1:13" x14ac:dyDescent="0.35">
      <c r="A922" s="28">
        <v>7</v>
      </c>
      <c r="B922" s="52" t="str">
        <f>Table7[[#This Row],[Address ]]</f>
        <v>193-360</v>
      </c>
      <c r="C922" s="28" t="str">
        <f>Table7[[#This Row],[Street Name ]]</f>
        <v xml:space="preserve">Silverado Common SW </v>
      </c>
      <c r="D922" s="28" t="str">
        <f>Table7[[#This Row],[City/Town]]</f>
        <v>Calgary</v>
      </c>
      <c r="E922" s="29"/>
      <c r="F922" s="53">
        <f>Table7[[#This Row],[Contract start date ]]</f>
        <v>46631</v>
      </c>
      <c r="G922" s="29"/>
      <c r="H922" s="29"/>
      <c r="I922" s="29"/>
      <c r="J922" s="28" t="s">
        <v>0</v>
      </c>
      <c r="K922" s="29"/>
    </row>
    <row r="923" spans="1:13" x14ac:dyDescent="0.35">
      <c r="A923" s="28">
        <v>7</v>
      </c>
      <c r="B923" s="52">
        <f>Table7[[#This Row],[Address ]]</f>
        <v>1111</v>
      </c>
      <c r="C923" s="28" t="str">
        <f>Table7[[#This Row],[Street Name ]]</f>
        <v>15 Ave SW</v>
      </c>
      <c r="D923" s="28" t="str">
        <f>Table7[[#This Row],[City/Town]]</f>
        <v>Calgary</v>
      </c>
      <c r="E923" s="29"/>
      <c r="F923" s="53">
        <f>Table7[[#This Row],[Contract start date ]]</f>
        <v>46966</v>
      </c>
      <c r="G923" s="29"/>
      <c r="H923" s="29"/>
      <c r="I923" s="29"/>
      <c r="J923" s="28" t="s">
        <v>0</v>
      </c>
      <c r="K923" s="29"/>
    </row>
    <row r="924" spans="1:13" x14ac:dyDescent="0.35">
      <c r="A924" s="28">
        <v>7</v>
      </c>
      <c r="B924" s="52">
        <f>Table7[[#This Row],[Address ]]</f>
        <v>1717</v>
      </c>
      <c r="C924" s="28" t="str">
        <f>Table7[[#This Row],[Street Name ]]</f>
        <v>60 St SE</v>
      </c>
      <c r="D924" s="28" t="str">
        <f>Table7[[#This Row],[City/Town]]</f>
        <v>Calgary</v>
      </c>
      <c r="E924" s="29"/>
      <c r="F924" s="53">
        <f>Table7[[#This Row],[Contract start date ]]</f>
        <v>46835</v>
      </c>
      <c r="G924" s="29"/>
      <c r="H924" s="29"/>
      <c r="I924" s="29"/>
      <c r="J924" s="28" t="s">
        <v>0</v>
      </c>
      <c r="K924" s="29"/>
    </row>
    <row r="925" spans="1:13" x14ac:dyDescent="0.35">
      <c r="A925" s="28">
        <v>7</v>
      </c>
      <c r="B925" s="52">
        <f>Table7[[#This Row],[Address ]]</f>
        <v>1512</v>
      </c>
      <c r="C925" s="28" t="str">
        <f>Table7[[#This Row],[Street Name ]]</f>
        <v>16 Avenue SW</v>
      </c>
      <c r="D925" s="28" t="str">
        <f>Table7[[#This Row],[City/Town]]</f>
        <v>Calgary</v>
      </c>
      <c r="E925" s="29"/>
      <c r="F925" s="53">
        <f>Table7[[#This Row],[Contract start date ]]</f>
        <v>46296</v>
      </c>
      <c r="G925" s="29"/>
      <c r="H925" s="29"/>
      <c r="I925" s="29"/>
      <c r="J925" s="28" t="s">
        <v>0</v>
      </c>
      <c r="K925" s="29"/>
    </row>
    <row r="926" spans="1:13" x14ac:dyDescent="0.35">
      <c r="A926" s="28">
        <v>7</v>
      </c>
      <c r="B926" s="52">
        <f>Table7[[#This Row],[Address ]]</f>
        <v>2410</v>
      </c>
      <c r="C926" s="28" t="str">
        <f>Table7[[#This Row],[Street Name ]]</f>
        <v>1 St SW</v>
      </c>
      <c r="D926" s="28" t="str">
        <f>Table7[[#This Row],[City/Town]]</f>
        <v>Calgary</v>
      </c>
      <c r="E926" s="29"/>
      <c r="F926" s="53">
        <f>Table7[[#This Row],[Contract start date ]]</f>
        <v>47366</v>
      </c>
      <c r="G926" s="29"/>
      <c r="H926" s="29"/>
      <c r="I926" s="29"/>
      <c r="J926" s="28" t="s">
        <v>0</v>
      </c>
      <c r="K926" s="29"/>
    </row>
    <row r="927" spans="1:13" x14ac:dyDescent="0.35">
      <c r="A927" s="28">
        <v>7</v>
      </c>
      <c r="B927" s="52">
        <f>Table7[[#This Row],[Address ]]</f>
        <v>275</v>
      </c>
      <c r="C927" s="28" t="str">
        <f>Table7[[#This Row],[Street Name ]]</f>
        <v xml:space="preserve">Woodridge </v>
      </c>
      <c r="D927" s="28" t="str">
        <f>Table7[[#This Row],[City/Town]]</f>
        <v>Calgary</v>
      </c>
      <c r="E927" s="29"/>
      <c r="F927" s="53">
        <f>Table7[[#This Row],[Contract start date ]]</f>
        <v>46295</v>
      </c>
      <c r="G927" s="29"/>
      <c r="H927" s="29"/>
      <c r="I927" s="29"/>
      <c r="J927" s="28" t="s">
        <v>0</v>
      </c>
      <c r="K927" s="29"/>
    </row>
    <row r="928" spans="1:13" x14ac:dyDescent="0.35">
      <c r="A928" s="28">
        <v>7</v>
      </c>
      <c r="B928" s="52" t="str">
        <f>Table7[[#This Row],[Address ]]</f>
        <v>2 thru 81</v>
      </c>
      <c r="C928" s="28" t="str">
        <f>Table7[[#This Row],[Street Name ]]</f>
        <v>Discovery Woods Villas SW</v>
      </c>
      <c r="D928" s="28" t="str">
        <f>Table7[[#This Row],[City/Town]]</f>
        <v>Calgary</v>
      </c>
      <c r="E928" s="29"/>
      <c r="F928" s="53">
        <f>Table7[[#This Row],[Contract start date ]]</f>
        <v>46296</v>
      </c>
      <c r="G928" s="29"/>
      <c r="H928" s="29"/>
      <c r="I928" s="29"/>
      <c r="J928" s="28" t="s">
        <v>0</v>
      </c>
      <c r="K928" s="29"/>
    </row>
    <row r="929" spans="1:11" x14ac:dyDescent="0.35">
      <c r="A929" s="28">
        <v>7</v>
      </c>
      <c r="B929" s="52" t="str">
        <f>Table7[[#This Row],[Address ]]</f>
        <v>103-184</v>
      </c>
      <c r="C929" s="28" t="str">
        <f>Table7[[#This Row],[Street Name ]]</f>
        <v>Tuscany Ravine Heights NW</v>
      </c>
      <c r="D929" s="28" t="str">
        <f>Table7[[#This Row],[City/Town]]</f>
        <v>Calgary</v>
      </c>
      <c r="E929" s="29"/>
      <c r="F929" s="53">
        <f>Table7[[#This Row],[Contract start date ]]</f>
        <v>46296</v>
      </c>
      <c r="G929" s="29"/>
      <c r="H929" s="29"/>
      <c r="I929" s="29"/>
      <c r="J929" s="28" t="s">
        <v>0</v>
      </c>
      <c r="K929" s="29"/>
    </row>
    <row r="930" spans="1:11" x14ac:dyDescent="0.35">
      <c r="A930" s="28">
        <v>7</v>
      </c>
      <c r="B930" s="52">
        <f>Table7[[#This Row],[Address ]]</f>
        <v>215</v>
      </c>
      <c r="C930" s="28" t="str">
        <f>Table7[[#This Row],[Street Name ]]</f>
        <v>Legacy Blvd SE</v>
      </c>
      <c r="D930" s="28" t="str">
        <f>Table7[[#This Row],[City/Town]]</f>
        <v>Calgary</v>
      </c>
      <c r="E930" s="29"/>
      <c r="F930" s="53">
        <f>Table7[[#This Row],[Contract start date ]]</f>
        <v>46296</v>
      </c>
      <c r="G930" s="29"/>
      <c r="H930" s="29"/>
      <c r="I930" s="29"/>
      <c r="J930" s="28" t="s">
        <v>0</v>
      </c>
      <c r="K930" s="29"/>
    </row>
    <row r="931" spans="1:11" x14ac:dyDescent="0.35">
      <c r="A931" s="28">
        <v>7</v>
      </c>
      <c r="B931" s="52">
        <f>Table7[[#This Row],[Address ]]</f>
        <v>8720</v>
      </c>
      <c r="C931" s="28" t="str">
        <f>Table7[[#This Row],[Street Name ]]</f>
        <v>9 Ave SW</v>
      </c>
      <c r="D931" s="28" t="str">
        <f>Table7[[#This Row],[City/Town]]</f>
        <v>Calgary</v>
      </c>
      <c r="E931" s="29"/>
      <c r="F931" s="53">
        <f>Table7[[#This Row],[Contract start date ]]</f>
        <v>46387</v>
      </c>
      <c r="G931" s="29"/>
      <c r="H931" s="29"/>
      <c r="I931" s="29"/>
      <c r="J931" s="28" t="s">
        <v>0</v>
      </c>
      <c r="K931" s="29"/>
    </row>
    <row r="932" spans="1:11" x14ac:dyDescent="0.35">
      <c r="A932" s="28">
        <v>7</v>
      </c>
      <c r="B932" s="52">
        <f>Table7[[#This Row],[Address ]]</f>
        <v>333</v>
      </c>
      <c r="C932" s="28" t="str">
        <f>Table7[[#This Row],[Street Name ]]</f>
        <v>Taravista Drive NE</v>
      </c>
      <c r="D932" s="28" t="str">
        <f>Table7[[#This Row],[City/Town]]</f>
        <v>Calgary</v>
      </c>
      <c r="E932" s="29"/>
      <c r="F932" s="53">
        <f>Table7[[#This Row],[Contract start date ]]</f>
        <v>46721</v>
      </c>
      <c r="G932" s="29"/>
      <c r="H932" s="29"/>
      <c r="I932" s="29"/>
      <c r="J932" s="28" t="s">
        <v>0</v>
      </c>
      <c r="K932" s="29"/>
    </row>
    <row r="933" spans="1:11" x14ac:dyDescent="0.35">
      <c r="A933" s="28">
        <v>7</v>
      </c>
      <c r="B933" s="52">
        <f>Table7[[#This Row],[Address ]]</f>
        <v>4940</v>
      </c>
      <c r="C933" s="28" t="str">
        <f>Table7[[#This Row],[Street Name ]]</f>
        <v xml:space="preserve"> 39 Ave SW </v>
      </c>
      <c r="D933" s="28" t="str">
        <f>Table7[[#This Row],[City/Town]]</f>
        <v>Calgary</v>
      </c>
      <c r="E933" s="29"/>
      <c r="F933" s="53">
        <f>Table7[[#This Row],[Contract start date ]]</f>
        <v>46873</v>
      </c>
      <c r="G933" s="29"/>
      <c r="H933" s="29"/>
      <c r="I933" s="29"/>
      <c r="J933" s="28" t="s">
        <v>0</v>
      </c>
      <c r="K933" s="29"/>
    </row>
    <row r="934" spans="1:11" x14ac:dyDescent="0.35">
      <c r="A934" s="28">
        <v>7</v>
      </c>
      <c r="B934" s="52">
        <f>Table7[[#This Row],[Address ]]</f>
        <v>45681</v>
      </c>
      <c r="C934" s="28" t="str">
        <f>Table7[[#This Row],[Street Name ]]</f>
        <v>Coachway Green SW</v>
      </c>
      <c r="D934" s="28" t="str">
        <f>Table7[[#This Row],[City/Town]]</f>
        <v>Calgary</v>
      </c>
      <c r="E934" s="29"/>
      <c r="F934" s="53">
        <f>Table7[[#This Row],[Contract start date ]]</f>
        <v>46568</v>
      </c>
      <c r="G934" s="29"/>
      <c r="H934" s="29"/>
      <c r="I934" s="29"/>
      <c r="J934" s="28" t="s">
        <v>0</v>
      </c>
      <c r="K934" s="29"/>
    </row>
    <row r="935" spans="1:11" x14ac:dyDescent="0.35">
      <c r="A935" s="28">
        <v>7</v>
      </c>
      <c r="B935" s="52">
        <f>Table7[[#This Row],[Address ]]</f>
        <v>788</v>
      </c>
      <c r="C935" s="28" t="str">
        <f>Table7[[#This Row],[Street Name ]]</f>
        <v>12 Ave. SW., Calgary, AB, T3H 4B2</v>
      </c>
      <c r="D935" s="28" t="str">
        <f>Table7[[#This Row],[City/Town]]</f>
        <v>Calgary</v>
      </c>
      <c r="E935" s="29"/>
      <c r="F935" s="53">
        <f>Table7[[#This Row],[Contract start date ]]</f>
        <v>46327</v>
      </c>
      <c r="G935" s="29"/>
      <c r="H935" s="29"/>
      <c r="I935" s="29"/>
      <c r="J935" s="28" t="s">
        <v>0</v>
      </c>
      <c r="K935" s="29"/>
    </row>
    <row r="936" spans="1:11" x14ac:dyDescent="0.35">
      <c r="A936" s="28">
        <v>7</v>
      </c>
      <c r="B936" s="52">
        <f>Table7[[#This Row],[Address ]]</f>
        <v>380</v>
      </c>
      <c r="C936" s="28" t="str">
        <f>Table7[[#This Row],[Street Name ]]</f>
        <v>Seton Villas SE, Calgary, AB, T3M 3T8</v>
      </c>
      <c r="D936" s="28" t="str">
        <f>Table7[[#This Row],[City/Town]]</f>
        <v>Calgary</v>
      </c>
      <c r="E936" s="29"/>
      <c r="F936" s="53">
        <f>Table7[[#This Row],[Contract start date ]]</f>
        <v>46415</v>
      </c>
      <c r="G936" s="29"/>
      <c r="H936" s="29"/>
      <c r="I936" s="29"/>
      <c r="J936" s="28" t="s">
        <v>0</v>
      </c>
      <c r="K936" s="29"/>
    </row>
    <row r="937" spans="1:11" x14ac:dyDescent="0.35">
      <c r="A937" s="28">
        <v>7</v>
      </c>
      <c r="B937" s="52">
        <f>Table7[[#This Row],[Address ]]</f>
        <v>617</v>
      </c>
      <c r="C937" s="28" t="str">
        <f>Table7[[#This Row],[Street Name ]]</f>
        <v>15 avenue SW</v>
      </c>
      <c r="D937" s="28" t="str">
        <f>Table7[[#This Row],[City/Town]]</f>
        <v>Calgary</v>
      </c>
      <c r="E937" s="29"/>
      <c r="F937" s="53">
        <f>Table7[[#This Row],[Contract start date ]]</f>
        <v>46387</v>
      </c>
      <c r="G937" s="29"/>
      <c r="H937" s="29"/>
      <c r="I937" s="29"/>
      <c r="J937" s="28" t="s">
        <v>0</v>
      </c>
      <c r="K937" s="29"/>
    </row>
    <row r="938" spans="1:11" x14ac:dyDescent="0.35">
      <c r="A938" s="28">
        <v>7</v>
      </c>
      <c r="B938" s="52">
        <f>Table7[[#This Row],[Address ]]</f>
        <v>639</v>
      </c>
      <c r="C938" s="28" t="str">
        <f>Table7[[#This Row],[Street Name ]]</f>
        <v>14 Avenue SW</v>
      </c>
      <c r="D938" s="28" t="str">
        <f>Table7[[#This Row],[City/Town]]</f>
        <v>Calgary</v>
      </c>
      <c r="E938" s="29"/>
      <c r="F938" s="53">
        <f>Table7[[#This Row],[Contract start date ]]</f>
        <v>46296</v>
      </c>
      <c r="G938" s="29"/>
      <c r="H938" s="29"/>
      <c r="I938" s="29"/>
      <c r="J938" s="28" t="s">
        <v>0</v>
      </c>
      <c r="K938" s="29"/>
    </row>
    <row r="939" spans="1:11" x14ac:dyDescent="0.35">
      <c r="A939" s="28">
        <v>7</v>
      </c>
      <c r="B939" s="52">
        <f>Table7[[#This Row],[Address ]]</f>
        <v>1027</v>
      </c>
      <c r="C939" s="28" t="str">
        <f>Table7[[#This Row],[Street Name ]]</f>
        <v>Cameron Avenue</v>
      </c>
      <c r="D939" s="28" t="str">
        <f>Table7[[#This Row],[City/Town]]</f>
        <v>Calgary</v>
      </c>
      <c r="E939" s="29"/>
      <c r="F939" s="53">
        <f>Table7[[#This Row],[Contract start date ]]</f>
        <v>46296</v>
      </c>
      <c r="G939" s="29"/>
      <c r="H939" s="29"/>
      <c r="I939" s="29"/>
      <c r="J939" s="28" t="s">
        <v>0</v>
      </c>
      <c r="K939" s="29"/>
    </row>
    <row r="940" spans="1:11" x14ac:dyDescent="0.35">
      <c r="A940" s="28">
        <v>7</v>
      </c>
      <c r="B940" s="52">
        <f>Table7[[#This Row],[Address ]]</f>
        <v>40</v>
      </c>
      <c r="C940" s="28" t="str">
        <f>Table7[[#This Row],[Street Name ]]</f>
        <v>Parkridge View S.E</v>
      </c>
      <c r="D940" s="28" t="str">
        <f>Table7[[#This Row],[City/Town]]</f>
        <v>Calgary</v>
      </c>
      <c r="E940" s="29"/>
      <c r="F940" s="53">
        <f>Table7[[#This Row],[Contract start date ]]</f>
        <v>46296</v>
      </c>
      <c r="G940" s="29"/>
      <c r="H940" s="29"/>
      <c r="I940" s="29"/>
      <c r="J940" s="28" t="s">
        <v>0</v>
      </c>
      <c r="K940" s="29"/>
    </row>
    <row r="941" spans="1:11" x14ac:dyDescent="0.35">
      <c r="A941" s="28">
        <v>7</v>
      </c>
      <c r="B941" s="52">
        <f>Table7[[#This Row],[Address ]]</f>
        <v>15403</v>
      </c>
      <c r="C941" s="28" t="str">
        <f>Table7[[#This Row],[Street Name ]]</f>
        <v>Deer Run Drive S.E</v>
      </c>
      <c r="D941" s="28" t="str">
        <f>Table7[[#This Row],[City/Town]]</f>
        <v>Calgary</v>
      </c>
      <c r="E941" s="29"/>
      <c r="F941" s="53">
        <f>Table7[[#This Row],[Contract start date ]]</f>
        <v>46296</v>
      </c>
      <c r="G941" s="29"/>
      <c r="H941" s="29"/>
      <c r="I941" s="29"/>
      <c r="J941" s="28" t="s">
        <v>0</v>
      </c>
      <c r="K941" s="29"/>
    </row>
    <row r="942" spans="1:11" x14ac:dyDescent="0.35">
      <c r="A942" s="28">
        <v>7</v>
      </c>
      <c r="B942" s="52">
        <f>Table7[[#This Row],[Address ]]</f>
        <v>1732</v>
      </c>
      <c r="C942" s="28" t="str">
        <f>Table7[[#This Row],[Street Name ]]</f>
        <v>9a Street SW</v>
      </c>
      <c r="D942" s="28" t="str">
        <f>Table7[[#This Row],[City/Town]]</f>
        <v>Calgary</v>
      </c>
      <c r="E942" s="29"/>
      <c r="F942" s="53">
        <f>Table7[[#This Row],[Contract start date ]]</f>
        <v>46315</v>
      </c>
      <c r="G942" s="29"/>
      <c r="H942" s="29"/>
      <c r="I942" s="29"/>
      <c r="J942" s="28" t="s">
        <v>0</v>
      </c>
      <c r="K942" s="29"/>
    </row>
    <row r="943" spans="1:11" x14ac:dyDescent="0.35">
      <c r="A943" s="28">
        <v>7</v>
      </c>
      <c r="B943" s="52">
        <f>Table7[[#This Row],[Address ]]</f>
        <v>1704</v>
      </c>
      <c r="C943" s="28" t="str">
        <f>Table7[[#This Row],[Street Name ]]</f>
        <v>12 Street SW</v>
      </c>
      <c r="D943" s="28" t="str">
        <f>Table7[[#This Row],[City/Town]]</f>
        <v>Calgary</v>
      </c>
      <c r="E943" s="29"/>
      <c r="F943" s="53">
        <f>Table7[[#This Row],[Contract start date ]]</f>
        <v>46481</v>
      </c>
      <c r="G943" s="29"/>
      <c r="H943" s="29"/>
      <c r="I943" s="29"/>
      <c r="J943" s="28" t="s">
        <v>0</v>
      </c>
      <c r="K943" s="29"/>
    </row>
    <row r="944" spans="1:11" x14ac:dyDescent="0.35">
      <c r="A944" s="28">
        <v>7</v>
      </c>
      <c r="B944" s="52">
        <f>Table7[[#This Row],[Address ]]</f>
        <v>828</v>
      </c>
      <c r="C944" s="28" t="str">
        <f>Table7[[#This Row],[Street Name ]]</f>
        <v>4th Avenue NW</v>
      </c>
      <c r="D944" s="28" t="str">
        <f>Table7[[#This Row],[City/Town]]</f>
        <v>Calgary</v>
      </c>
      <c r="E944" s="29"/>
      <c r="F944" s="53">
        <f>Table7[[#This Row],[Contract start date ]]</f>
        <v>46500</v>
      </c>
      <c r="G944" s="29"/>
      <c r="H944" s="29"/>
      <c r="I944" s="29"/>
      <c r="J944" s="28" t="s">
        <v>0</v>
      </c>
      <c r="K944" s="29"/>
    </row>
    <row r="945" spans="1:11" x14ac:dyDescent="0.35">
      <c r="A945" s="28">
        <v>7</v>
      </c>
      <c r="B945" s="52">
        <f>Table7[[#This Row],[Address ]]</f>
        <v>715</v>
      </c>
      <c r="C945" s="28" t="str">
        <f>Table7[[#This Row],[Street Name ]]</f>
        <v>15th Avenue SW</v>
      </c>
      <c r="D945" s="28" t="str">
        <f>Table7[[#This Row],[City/Town]]</f>
        <v>Calgary</v>
      </c>
      <c r="E945" s="29"/>
      <c r="F945" s="53">
        <f>Table7[[#This Row],[Contract start date ]]</f>
        <v>46661</v>
      </c>
      <c r="G945" s="29"/>
      <c r="H945" s="29"/>
      <c r="I945" s="29"/>
      <c r="J945" s="28" t="s">
        <v>0</v>
      </c>
      <c r="K945" s="29"/>
    </row>
    <row r="946" spans="1:11" x14ac:dyDescent="0.35">
      <c r="A946" s="28">
        <v>7</v>
      </c>
      <c r="B946" s="52">
        <f>Table7[[#This Row],[Address ]]</f>
        <v>330</v>
      </c>
      <c r="C946" s="28" t="str">
        <f>Table7[[#This Row],[Street Name ]]</f>
        <v>19th Avenue SW</v>
      </c>
      <c r="D946" s="28" t="str">
        <f>Table7[[#This Row],[City/Town]]</f>
        <v>Calgary</v>
      </c>
      <c r="E946" s="29"/>
      <c r="F946" s="53">
        <f>Table7[[#This Row],[Contract start date ]]</f>
        <v>46752</v>
      </c>
      <c r="G946" s="29"/>
      <c r="H946" s="29"/>
      <c r="I946" s="29"/>
      <c r="J946" s="28" t="s">
        <v>0</v>
      </c>
      <c r="K946" s="29"/>
    </row>
    <row r="947" spans="1:11" x14ac:dyDescent="0.35">
      <c r="A947" s="28">
        <v>7</v>
      </c>
      <c r="B947" s="52">
        <f>Table7[[#This Row],[Address ]]</f>
        <v>517</v>
      </c>
      <c r="C947" s="28" t="str">
        <f>Table7[[#This Row],[Street Name ]]</f>
        <v>14 Ave SW</v>
      </c>
      <c r="D947" s="28" t="str">
        <f>Table7[[#This Row],[City/Town]]</f>
        <v>Calgary</v>
      </c>
      <c r="E947" s="29"/>
      <c r="F947" s="53">
        <f>Table7[[#This Row],[Contract start date ]]</f>
        <v>46779</v>
      </c>
      <c r="G947" s="29"/>
      <c r="H947" s="29"/>
      <c r="I947" s="29"/>
      <c r="J947" s="28" t="s">
        <v>0</v>
      </c>
      <c r="K947" s="29"/>
    </row>
    <row r="948" spans="1:11" x14ac:dyDescent="0.35">
      <c r="A948" s="28">
        <v>7</v>
      </c>
      <c r="B948" s="52" t="str">
        <f>Table7[[#This Row],[Address ]]</f>
        <v>6-162</v>
      </c>
      <c r="C948" s="28" t="str">
        <f>Table7[[#This Row],[Street Name ]]</f>
        <v>Everridge Gardens SW</v>
      </c>
      <c r="D948" s="28" t="str">
        <f>Table7[[#This Row],[City/Town]]</f>
        <v>Calgary</v>
      </c>
      <c r="E948" s="29"/>
      <c r="F948" s="53">
        <f>Table7[[#This Row],[Contract start date ]]</f>
        <v>46810</v>
      </c>
      <c r="G948" s="29"/>
      <c r="H948" s="29"/>
      <c r="I948" s="29"/>
      <c r="J948" s="28" t="s">
        <v>0</v>
      </c>
      <c r="K948" s="29"/>
    </row>
    <row r="949" spans="1:11" x14ac:dyDescent="0.35">
      <c r="A949" s="28">
        <v>7</v>
      </c>
      <c r="B949" s="52" t="str">
        <f>Table7[[#This Row],[Address ]]</f>
        <v>6-339</v>
      </c>
      <c r="C949" s="28" t="str">
        <f>Table7[[#This Row],[Street Name ]]</f>
        <v>Shannon Estates Terrace SW</v>
      </c>
      <c r="D949" s="28" t="str">
        <f>Table7[[#This Row],[City/Town]]</f>
        <v>Calgary</v>
      </c>
      <c r="E949" s="29"/>
      <c r="F949" s="53">
        <f>Table7[[#This Row],[Contract start date ]]</f>
        <v>46904</v>
      </c>
      <c r="G949" s="29"/>
      <c r="H949" s="29"/>
      <c r="I949" s="29"/>
      <c r="J949" s="28" t="s">
        <v>0</v>
      </c>
      <c r="K949" s="29"/>
    </row>
    <row r="950" spans="1:11" x14ac:dyDescent="0.35">
      <c r="A950" s="28">
        <v>7</v>
      </c>
      <c r="B950" s="52" t="str">
        <f>Table7[[#This Row],[Address ]]</f>
        <v xml:space="preserve">11963-11999 </v>
      </c>
      <c r="C950" s="28" t="str">
        <f>Table7[[#This Row],[Street Name ]]</f>
        <v>Coventry Hills Way</v>
      </c>
      <c r="D950" s="28" t="str">
        <f>Table7[[#This Row],[City/Town]]</f>
        <v>Calgary</v>
      </c>
      <c r="E950" s="29"/>
      <c r="F950" s="53">
        <f>Table7[[#This Row],[Contract start date ]]</f>
        <v>46912</v>
      </c>
      <c r="G950" s="29"/>
      <c r="H950" s="29"/>
      <c r="I950" s="29"/>
      <c r="J950" s="28" t="s">
        <v>0</v>
      </c>
      <c r="K950" s="29"/>
    </row>
    <row r="951" spans="1:11" x14ac:dyDescent="0.35">
      <c r="A951" s="28">
        <v>7</v>
      </c>
      <c r="B951" s="52">
        <f>Table7[[#This Row],[Address ]]</f>
        <v>328</v>
      </c>
      <c r="C951" s="28" t="str">
        <f>Table7[[#This Row],[Street Name ]]</f>
        <v>Centre Street NE</v>
      </c>
      <c r="D951" s="28" t="str">
        <f>Table7[[#This Row],[City/Town]]</f>
        <v>Calgary</v>
      </c>
      <c r="E951" s="29"/>
      <c r="F951" s="53">
        <f>Table7[[#This Row],[Contract start date ]]</f>
        <v>47391</v>
      </c>
      <c r="G951" s="29"/>
      <c r="H951" s="29"/>
      <c r="I951" s="29"/>
      <c r="J951" s="28" t="s">
        <v>0</v>
      </c>
      <c r="K951" s="29"/>
    </row>
    <row r="952" spans="1:11" x14ac:dyDescent="0.35">
      <c r="A952" s="28">
        <v>7</v>
      </c>
      <c r="B952" s="52" t="str">
        <f>Table7[[#This Row],[Address ]]</f>
        <v>100, 200, 300</v>
      </c>
      <c r="C952" s="28" t="str">
        <f>Table7[[#This Row],[Street Name ]]</f>
        <v>Harvest Hills Place NE</v>
      </c>
      <c r="D952" s="28" t="str">
        <f>Table7[[#This Row],[City/Town]]</f>
        <v>Calgary</v>
      </c>
      <c r="E952" s="29"/>
      <c r="F952" s="53">
        <f>Table7[[#This Row],[Contract start date ]]</f>
        <v>46296</v>
      </c>
      <c r="G952" s="29"/>
      <c r="H952" s="29"/>
      <c r="I952" s="29"/>
      <c r="J952" s="28" t="s">
        <v>0</v>
      </c>
      <c r="K952" s="29"/>
    </row>
    <row r="953" spans="1:11" x14ac:dyDescent="0.35">
      <c r="A953" s="28">
        <v>7</v>
      </c>
      <c r="B953" s="52" t="str">
        <f>Table7[[#This Row],[Address ]]</f>
        <v>360, 370</v>
      </c>
      <c r="C953" s="28" t="str">
        <f>Table7[[#This Row],[Street Name ]]</f>
        <v>Harvest Hills Common NE</v>
      </c>
      <c r="D953" s="28" t="str">
        <f>Table7[[#This Row],[City/Town]]</f>
        <v>Calgary</v>
      </c>
      <c r="E953" s="29"/>
      <c r="F953" s="53">
        <f>Table7[[#This Row],[Contract start date ]]</f>
        <v>46296</v>
      </c>
      <c r="G953" s="29"/>
      <c r="H953" s="29"/>
      <c r="I953" s="29"/>
      <c r="J953" s="28" t="s">
        <v>0</v>
      </c>
      <c r="K953" s="29"/>
    </row>
    <row r="954" spans="1:11" x14ac:dyDescent="0.35">
      <c r="A954" s="28">
        <v>7</v>
      </c>
      <c r="B954" s="52">
        <f>Table7[[#This Row],[Address ]]</f>
        <v>33</v>
      </c>
      <c r="C954" s="28" t="str">
        <f>Table7[[#This Row],[Street Name ]]</f>
        <v>Carringham Gate NW</v>
      </c>
      <c r="D954" s="28" t="str">
        <f>Table7[[#This Row],[City/Town]]</f>
        <v>Calgary</v>
      </c>
      <c r="E954" s="29"/>
      <c r="F954" s="53">
        <f>Table7[[#This Row],[Contract start date ]]</f>
        <v>46296</v>
      </c>
      <c r="G954" s="29"/>
      <c r="H954" s="29"/>
      <c r="I954" s="29"/>
      <c r="J954" s="28" t="s">
        <v>0</v>
      </c>
      <c r="K954" s="29"/>
    </row>
    <row r="955" spans="1:11" x14ac:dyDescent="0.35">
      <c r="A955" s="28">
        <v>7</v>
      </c>
      <c r="B955" s="52" t="str">
        <f>Table7[[#This Row],[Address ]]</f>
        <v>40, 80</v>
      </c>
      <c r="C955" s="28" t="str">
        <f>Table7[[#This Row],[Street Name ]]</f>
        <v xml:space="preserve">Carrington Plaza </v>
      </c>
      <c r="D955" s="28" t="str">
        <f>Table7[[#This Row],[City/Town]]</f>
        <v>Calgary</v>
      </c>
      <c r="E955" s="29"/>
      <c r="F955" s="53">
        <f>Table7[[#This Row],[Contract start date ]]</f>
        <v>46296</v>
      </c>
      <c r="G955" s="29"/>
      <c r="H955" s="29"/>
      <c r="I955" s="29"/>
      <c r="J955" s="28" t="s">
        <v>0</v>
      </c>
      <c r="K955" s="29"/>
    </row>
    <row r="956" spans="1:11" x14ac:dyDescent="0.35">
      <c r="A956" s="28">
        <v>7</v>
      </c>
      <c r="B956" s="52">
        <f>Table7[[#This Row],[Address ]]</f>
        <v>245</v>
      </c>
      <c r="C956" s="28" t="str">
        <f>Table7[[#This Row],[Street Name ]]</f>
        <v>Edith Place NW</v>
      </c>
      <c r="D956" s="28" t="str">
        <f>Table7[[#This Row],[City/Town]]</f>
        <v>Calgary</v>
      </c>
      <c r="E956" s="29"/>
      <c r="F956" s="53">
        <f>Table7[[#This Row],[Contract start date ]]</f>
        <v>46296</v>
      </c>
      <c r="G956" s="29"/>
      <c r="H956" s="29"/>
      <c r="I956" s="29"/>
      <c r="J956" s="28" t="s">
        <v>0</v>
      </c>
      <c r="K956" s="29"/>
    </row>
    <row r="957" spans="1:11" x14ac:dyDescent="0.35">
      <c r="A957" s="28">
        <v>7</v>
      </c>
      <c r="B957" s="52">
        <f>Table7[[#This Row],[Address ]]</f>
        <v>1710</v>
      </c>
      <c r="C957" s="28" t="str">
        <f>Table7[[#This Row],[Street Name ]]</f>
        <v>11 Ave SW</v>
      </c>
      <c r="D957" s="28" t="str">
        <f>Table7[[#This Row],[City/Town]]</f>
        <v>Calgary</v>
      </c>
      <c r="E957" s="29"/>
      <c r="F957" s="53">
        <f>Table7[[#This Row],[Contract start date ]]</f>
        <v>46296</v>
      </c>
      <c r="G957" s="29"/>
      <c r="H957" s="29"/>
      <c r="I957" s="29"/>
      <c r="J957" s="28" t="s">
        <v>0</v>
      </c>
      <c r="K957" s="29"/>
    </row>
    <row r="958" spans="1:11" x14ac:dyDescent="0.35">
      <c r="A958" s="28">
        <v>7</v>
      </c>
      <c r="B958" s="52" t="str">
        <f>Table7[[#This Row],[Address ]]</f>
        <v>350, units 1000, 2000, 3000</v>
      </c>
      <c r="C958" s="28" t="str">
        <f>Table7[[#This Row],[Street Name ]]</f>
        <v>Livingston Common NE</v>
      </c>
      <c r="D958" s="28" t="str">
        <f>Table7[[#This Row],[City/Town]]</f>
        <v>Calgary</v>
      </c>
      <c r="E958" s="29"/>
      <c r="F958" s="53">
        <f>Table7[[#This Row],[Contract start date ]]</f>
        <v>46296</v>
      </c>
      <c r="G958" s="29"/>
      <c r="H958" s="29"/>
      <c r="I958" s="29"/>
      <c r="J958" s="28" t="s">
        <v>0</v>
      </c>
      <c r="K958" s="29"/>
    </row>
    <row r="959" spans="1:11" x14ac:dyDescent="0.35">
      <c r="A959" s="28">
        <v>7</v>
      </c>
      <c r="B959" s="52">
        <f>Table7[[#This Row],[Address ]]</f>
        <v>1931</v>
      </c>
      <c r="C959" s="28" t="str">
        <f>Table7[[#This Row],[Street Name ]]</f>
        <v>28 Street SW</v>
      </c>
      <c r="D959" s="28" t="str">
        <f>Table7[[#This Row],[City/Town]]</f>
        <v>Calgary</v>
      </c>
      <c r="E959" s="29"/>
      <c r="F959" s="53">
        <f>Table7[[#This Row],[Contract start date ]]</f>
        <v>46296</v>
      </c>
      <c r="G959" s="29"/>
      <c r="H959" s="29"/>
      <c r="I959" s="29"/>
      <c r="J959" s="28" t="s">
        <v>0</v>
      </c>
      <c r="K959" s="29"/>
    </row>
    <row r="960" spans="1:11" x14ac:dyDescent="0.35">
      <c r="A960" s="28">
        <v>7</v>
      </c>
      <c r="B960" s="52">
        <f>Table7[[#This Row],[Address ]]</f>
        <v>54</v>
      </c>
      <c r="C960" s="28" t="str">
        <f>Table7[[#This Row],[Street Name ]]</f>
        <v>Shawbrooke Court SW</v>
      </c>
      <c r="D960" s="28" t="str">
        <f>Table7[[#This Row],[City/Town]]</f>
        <v>Calgary</v>
      </c>
      <c r="E960" s="29"/>
      <c r="F960" s="53">
        <f>Table7[[#This Row],[Contract start date ]]</f>
        <v>46296</v>
      </c>
      <c r="G960" s="29"/>
      <c r="H960" s="29"/>
      <c r="I960" s="29"/>
      <c r="J960" s="28" t="s">
        <v>0</v>
      </c>
      <c r="K960" s="29"/>
    </row>
    <row r="961" spans="1:11" x14ac:dyDescent="0.35">
      <c r="A961" s="28">
        <v>7</v>
      </c>
      <c r="B961" s="52">
        <f>Table7[[#This Row],[Address ]]</f>
        <v>6635</v>
      </c>
      <c r="C961" s="28" t="str">
        <f>Table7[[#This Row],[Street Name ]]</f>
        <v xml:space="preserve"> 25 Ave NE</v>
      </c>
      <c r="D961" s="28" t="str">
        <f>Table7[[#This Row],[City/Town]]</f>
        <v>Calgary</v>
      </c>
      <c r="E961" s="29"/>
      <c r="F961" s="53">
        <f>Table7[[#This Row],[Contract start date ]]</f>
        <v>46296</v>
      </c>
      <c r="G961" s="29"/>
      <c r="H961" s="29"/>
      <c r="I961" s="29"/>
      <c r="J961" s="28" t="s">
        <v>0</v>
      </c>
      <c r="K961" s="29"/>
    </row>
    <row r="962" spans="1:11" x14ac:dyDescent="0.35">
      <c r="A962" s="28">
        <v>7</v>
      </c>
      <c r="B962" s="52">
        <f>Table7[[#This Row],[Address ]]</f>
        <v>3</v>
      </c>
      <c r="C962" s="28" t="str">
        <f>Table7[[#This Row],[Street Name ]]</f>
        <v>Scimitar Heath NW</v>
      </c>
      <c r="D962" s="28" t="str">
        <f>Table7[[#This Row],[City/Town]]</f>
        <v>Calgary</v>
      </c>
      <c r="E962" s="29"/>
      <c r="F962" s="53">
        <f>Table7[[#This Row],[Contract start date ]]</f>
        <v>46296</v>
      </c>
      <c r="G962" s="29"/>
      <c r="H962" s="29"/>
      <c r="I962" s="29"/>
      <c r="J962" s="28" t="s">
        <v>0</v>
      </c>
      <c r="K962" s="29"/>
    </row>
    <row r="963" spans="1:11" x14ac:dyDescent="0.35">
      <c r="A963" s="28">
        <v>7</v>
      </c>
      <c r="B963" s="52" t="str">
        <f>Table7[[#This Row],[Address ]]</f>
        <v>Unit 1-86</v>
      </c>
      <c r="C963" s="28" t="str">
        <f>Table7[[#This Row],[Street Name ]]</f>
        <v>2815 Palliser Drive S.W.</v>
      </c>
      <c r="D963" s="28" t="str">
        <f>Table7[[#This Row],[City/Town]]</f>
        <v>Calgary</v>
      </c>
      <c r="E963" s="29"/>
      <c r="F963" s="53">
        <f>Table7[[#This Row],[Contract start date ]]</f>
        <v>46296</v>
      </c>
      <c r="G963" s="29"/>
      <c r="H963" s="29"/>
      <c r="I963" s="29"/>
      <c r="J963" s="28" t="s">
        <v>0</v>
      </c>
      <c r="K963" s="29"/>
    </row>
    <row r="964" spans="1:11" x14ac:dyDescent="0.35">
      <c r="A964" s="28">
        <v>7</v>
      </c>
      <c r="B964" s="52">
        <f>Table7[[#This Row],[Address ]]</f>
        <v>2010</v>
      </c>
      <c r="C964" s="28" t="str">
        <f>Table7[[#This Row],[Street Name ]]</f>
        <v>35 Avenue S.W.</v>
      </c>
      <c r="D964" s="28" t="str">
        <f>Table7[[#This Row],[City/Town]]</f>
        <v>Calgary</v>
      </c>
      <c r="E964" s="29"/>
      <c r="F964" s="53">
        <f>Table7[[#This Row],[Contract start date ]]</f>
        <v>46296</v>
      </c>
      <c r="G964" s="29"/>
      <c r="H964" s="29"/>
      <c r="I964" s="29"/>
      <c r="J964" s="28" t="s">
        <v>0</v>
      </c>
      <c r="K964" s="29"/>
    </row>
    <row r="965" spans="1:11" x14ac:dyDescent="0.35">
      <c r="A965" s="28">
        <v>7</v>
      </c>
      <c r="B965" s="52">
        <f>Table7[[#This Row],[Address ]]</f>
        <v>620</v>
      </c>
      <c r="C965" s="28" t="str">
        <f>Table7[[#This Row],[Street Name ]]</f>
        <v>15 Avenue S.W.</v>
      </c>
      <c r="D965" s="28" t="str">
        <f>Table7[[#This Row],[City/Town]]</f>
        <v>Calgary</v>
      </c>
      <c r="E965" s="29"/>
      <c r="F965" s="53">
        <f>Table7[[#This Row],[Contract start date ]]</f>
        <v>46296</v>
      </c>
      <c r="G965" s="29"/>
      <c r="H965" s="29"/>
      <c r="I965" s="29"/>
      <c r="J965" s="28" t="s">
        <v>0</v>
      </c>
      <c r="K965" s="29"/>
    </row>
    <row r="966" spans="1:11" x14ac:dyDescent="0.35">
      <c r="A966" s="28">
        <v>7</v>
      </c>
      <c r="B966" s="52">
        <f>Table7[[#This Row],[Address ]]</f>
        <v>5703</v>
      </c>
      <c r="C966" s="28" t="str">
        <f>Table7[[#This Row],[Street Name ]]</f>
        <v>5 Street S.W.</v>
      </c>
      <c r="D966" s="28" t="str">
        <f>Table7[[#This Row],[City/Town]]</f>
        <v>Calgary</v>
      </c>
      <c r="E966" s="29"/>
      <c r="F966" s="53">
        <f>Table7[[#This Row],[Contract start date ]]</f>
        <v>46296</v>
      </c>
      <c r="G966" s="29"/>
      <c r="H966" s="29"/>
      <c r="I966" s="29"/>
      <c r="J966" s="28" t="s">
        <v>0</v>
      </c>
      <c r="K966" s="29"/>
    </row>
    <row r="967" spans="1:11" x14ac:dyDescent="0.35">
      <c r="A967" s="28">
        <v>7</v>
      </c>
      <c r="B967" s="52" t="str">
        <f>Table7[[#This Row],[Address ]]</f>
        <v>Unit 2-74</v>
      </c>
      <c r="C967" s="28" t="str">
        <f>Table7[[#This Row],[Street Name ]]</f>
        <v>Cougar Ridge Mews S.W.</v>
      </c>
      <c r="D967" s="28" t="str">
        <f>Table7[[#This Row],[City/Town]]</f>
        <v>Calgary</v>
      </c>
      <c r="E967" s="29"/>
      <c r="F967" s="53">
        <f>Table7[[#This Row],[Contract start date ]]</f>
        <v>46813</v>
      </c>
      <c r="G967" s="29"/>
      <c r="H967" s="29"/>
      <c r="I967" s="29"/>
      <c r="J967" s="28" t="s">
        <v>0</v>
      </c>
      <c r="K967" s="29"/>
    </row>
    <row r="968" spans="1:11" x14ac:dyDescent="0.35">
      <c r="A968" s="28">
        <v>7</v>
      </c>
      <c r="B968" s="52">
        <f>Table7[[#This Row],[Address ]]</f>
        <v>1320</v>
      </c>
      <c r="C968" s="28" t="str">
        <f>Table7[[#This Row],[Street Name ]]</f>
        <v>1 St SE</v>
      </c>
      <c r="D968" s="28" t="str">
        <f>Table7[[#This Row],[City/Town]]</f>
        <v>Calgary</v>
      </c>
      <c r="E968" s="29"/>
      <c r="F968" s="53">
        <f>Table7[[#This Row],[Contract start date ]]</f>
        <v>46631</v>
      </c>
      <c r="G968" s="29"/>
      <c r="H968" s="29"/>
      <c r="I968" s="29"/>
      <c r="J968" s="28" t="s">
        <v>0</v>
      </c>
      <c r="K968" s="29"/>
    </row>
    <row r="969" spans="1:11" x14ac:dyDescent="0.35">
      <c r="A969" s="28">
        <v>7</v>
      </c>
      <c r="B969" s="52" t="str">
        <f>Table7[[#This Row],[Address ]]</f>
        <v>(3-86)</v>
      </c>
      <c r="C969" s="28" t="str">
        <f>Table7[[#This Row],[Street Name ]]</f>
        <v>Christie Gardens SW</v>
      </c>
      <c r="D969" s="28" t="str">
        <f>Table7[[#This Row],[City/Town]]</f>
        <v>Calgary</v>
      </c>
      <c r="E969" s="29"/>
      <c r="F969" s="53">
        <f>Table7[[#This Row],[Contract start date ]]</f>
        <v>46296</v>
      </c>
      <c r="G969" s="29"/>
      <c r="H969" s="29"/>
      <c r="I969" s="29"/>
      <c r="J969" s="28" t="s">
        <v>0</v>
      </c>
      <c r="K969" s="29"/>
    </row>
    <row r="970" spans="1:11" x14ac:dyDescent="0.35">
      <c r="A970" s="28">
        <v>7</v>
      </c>
      <c r="B970" s="52" t="str">
        <f>Table7[[#This Row],[Address ]]</f>
        <v>(101-1003)</v>
      </c>
      <c r="C970" s="28" t="str">
        <f>Table7[[#This Row],[Street Name ]]</f>
        <v>505 Canyon Meadows Drive SW</v>
      </c>
      <c r="D970" s="28" t="str">
        <f>Table7[[#This Row],[City/Town]]</f>
        <v>Calgary</v>
      </c>
      <c r="E970" s="29"/>
      <c r="F970" s="53">
        <f>Table7[[#This Row],[Contract start date ]]</f>
        <v>46396</v>
      </c>
      <c r="G970" s="29"/>
      <c r="H970" s="29"/>
      <c r="I970" s="29"/>
      <c r="J970" s="28" t="s">
        <v>0</v>
      </c>
      <c r="K970" s="29"/>
    </row>
    <row r="971" spans="1:11" x14ac:dyDescent="0.35">
      <c r="A971" s="28">
        <v>7</v>
      </c>
      <c r="B971" s="52" t="str">
        <f>Table7[[#This Row],[Address ]]</f>
        <v>3 &amp; 15</v>
      </c>
      <c r="C971" s="28" t="str">
        <f>Table7[[#This Row],[Street Name ]]</f>
        <v>Somervale View SW</v>
      </c>
      <c r="D971" s="28" t="str">
        <f>Table7[[#This Row],[City/Town]]</f>
        <v>Calgary</v>
      </c>
      <c r="E971" s="29"/>
      <c r="F971" s="53">
        <f>Table7[[#This Row],[Contract start date ]]</f>
        <v>46477</v>
      </c>
      <c r="G971" s="29"/>
      <c r="H971" s="29"/>
      <c r="I971" s="29"/>
      <c r="J971" s="28" t="s">
        <v>0</v>
      </c>
      <c r="K971" s="29"/>
    </row>
    <row r="972" spans="1:11" x14ac:dyDescent="0.35">
      <c r="A972" s="28">
        <v>7</v>
      </c>
      <c r="B972" s="52">
        <f>Table7[[#This Row],[Address ]]</f>
        <v>315</v>
      </c>
      <c r="C972" s="28" t="str">
        <f>Table7[[#This Row],[Street Name ]]</f>
        <v>50 Ave SW.</v>
      </c>
      <c r="D972" s="28" t="str">
        <f>Table7[[#This Row],[City/Town]]</f>
        <v>Calgary</v>
      </c>
      <c r="E972" s="29"/>
      <c r="F972" s="53">
        <f>Table7[[#This Row],[Contract start date ]]</f>
        <v>46477</v>
      </c>
      <c r="G972" s="29"/>
      <c r="H972" s="29"/>
      <c r="I972" s="29"/>
      <c r="J972" s="28" t="s">
        <v>0</v>
      </c>
      <c r="K972" s="29"/>
    </row>
    <row r="973" spans="1:11" x14ac:dyDescent="0.35">
      <c r="A973" s="28">
        <v>7</v>
      </c>
      <c r="B973" s="52">
        <f>Table7[[#This Row],[Address ]]</f>
        <v>605</v>
      </c>
      <c r="C973" s="28" t="str">
        <f>Table7[[#This Row],[Street Name ]]</f>
        <v>14 Avenue SW</v>
      </c>
      <c r="D973" s="28" t="str">
        <f>Table7[[#This Row],[City/Town]]</f>
        <v>Calgary</v>
      </c>
      <c r="E973" s="29"/>
      <c r="F973" s="53">
        <f>Table7[[#This Row],[Contract start date ]]</f>
        <v>46296</v>
      </c>
      <c r="G973" s="29"/>
      <c r="H973" s="29"/>
      <c r="I973" s="29"/>
      <c r="J973" s="28" t="s">
        <v>0</v>
      </c>
      <c r="K973" s="29"/>
    </row>
    <row r="974" spans="1:11" x14ac:dyDescent="0.35">
      <c r="A974" s="28">
        <v>7</v>
      </c>
      <c r="B974" s="52">
        <f>Table7[[#This Row],[Address ]]</f>
        <v>320</v>
      </c>
      <c r="C974" s="28" t="str">
        <f>Table7[[#This Row],[Street Name ]]</f>
        <v>Meredith Road NE</v>
      </c>
      <c r="D974" s="28" t="str">
        <f>Table7[[#This Row],[City/Town]]</f>
        <v>Calgary</v>
      </c>
      <c r="E974" s="29"/>
      <c r="F974" s="53">
        <f>Table7[[#This Row],[Contract start date ]]</f>
        <v>46296</v>
      </c>
      <c r="G974" s="29"/>
      <c r="H974" s="29"/>
      <c r="I974" s="29"/>
      <c r="J974" s="28" t="s">
        <v>0</v>
      </c>
      <c r="K974" s="29"/>
    </row>
    <row r="975" spans="1:11" x14ac:dyDescent="0.35">
      <c r="A975" s="28">
        <v>7</v>
      </c>
      <c r="B975" s="52">
        <f>Table7[[#This Row],[Address ]]</f>
        <v>525</v>
      </c>
      <c r="C975" s="28" t="str">
        <f>Table7[[#This Row],[Street Name ]]</f>
        <v>56 Avenue SW</v>
      </c>
      <c r="D975" s="28" t="str">
        <f>Table7[[#This Row],[City/Town]]</f>
        <v>Calgary</v>
      </c>
      <c r="E975" s="29"/>
      <c r="F975" s="53">
        <f>Table7[[#This Row],[Contract start date ]]</f>
        <v>46296</v>
      </c>
      <c r="G975" s="29"/>
      <c r="H975" s="29"/>
      <c r="I975" s="29"/>
      <c r="J975" s="28" t="s">
        <v>0</v>
      </c>
      <c r="K975" s="29"/>
    </row>
    <row r="976" spans="1:11" x14ac:dyDescent="0.35">
      <c r="A976" s="28">
        <v>7</v>
      </c>
      <c r="B976" s="52">
        <f>Table7[[#This Row],[Address ]]</f>
        <v>1919</v>
      </c>
      <c r="C976" s="28" t="str">
        <f>Table7[[#This Row],[Street Name ]]</f>
        <v>31 Street SW</v>
      </c>
      <c r="D976" s="28" t="str">
        <f>Table7[[#This Row],[City/Town]]</f>
        <v>Calgary</v>
      </c>
      <c r="E976" s="29"/>
      <c r="F976" s="53">
        <f>Table7[[#This Row],[Contract start date ]]</f>
        <v>46665</v>
      </c>
      <c r="G976" s="29"/>
      <c r="H976" s="29"/>
      <c r="I976" s="29"/>
      <c r="J976" s="28" t="s">
        <v>0</v>
      </c>
      <c r="K976" s="29"/>
    </row>
    <row r="977" spans="1:11" s="68" customFormat="1" x14ac:dyDescent="0.35">
      <c r="A977" s="28">
        <v>7</v>
      </c>
      <c r="B977" s="52">
        <f>Table7[[#This Row],[Address ]]</f>
        <v>2395</v>
      </c>
      <c r="C977" s="28" t="str">
        <f>Table7[[#This Row],[Street Name ]]</f>
        <v>Eversyde Avenue SW</v>
      </c>
      <c r="D977" s="28" t="str">
        <f>Table7[[#This Row],[City/Town]]</f>
        <v>Calgary</v>
      </c>
      <c r="E977" s="29"/>
      <c r="F977" s="53">
        <f>Table7[[#This Row],[Contract start date ]]</f>
        <v>46856</v>
      </c>
      <c r="G977" s="29"/>
      <c r="H977" s="29"/>
      <c r="I977" s="29"/>
      <c r="J977" s="28" t="s">
        <v>0</v>
      </c>
      <c r="K977" s="29"/>
    </row>
    <row r="978" spans="1:11" x14ac:dyDescent="0.35">
      <c r="A978" s="28">
        <v>7</v>
      </c>
      <c r="B978" s="52" t="str">
        <f>Table7[[#This Row],[Address ]]</f>
        <v>101-1111</v>
      </c>
      <c r="C978" s="28" t="str">
        <f>Table7[[#This Row],[Street Name ]]</f>
        <v>Citadel Terrace NW</v>
      </c>
      <c r="D978" s="28" t="str">
        <f>Table7[[#This Row],[City/Town]]</f>
        <v>Calgary</v>
      </c>
      <c r="E978" s="29"/>
      <c r="F978" s="53">
        <f>Table7[[#This Row],[Contract start date ]]</f>
        <v>46296</v>
      </c>
      <c r="G978" s="29"/>
      <c r="H978" s="29"/>
      <c r="I978" s="29"/>
      <c r="J978" s="28" t="s">
        <v>0</v>
      </c>
      <c r="K978" s="29"/>
    </row>
    <row r="979" spans="1:11" x14ac:dyDescent="0.35">
      <c r="A979" s="28">
        <v>7</v>
      </c>
      <c r="B979" s="52" t="str">
        <f>Table7[[#This Row],[Address ]]</f>
        <v>3-306</v>
      </c>
      <c r="C979" s="28" t="str">
        <f>Table7[[#This Row],[Street Name ]]</f>
        <v>Tuscany Springs Gardens NW</v>
      </c>
      <c r="D979" s="28" t="str">
        <f>Table7[[#This Row],[City/Town]]</f>
        <v>Calgary</v>
      </c>
      <c r="E979" s="29"/>
      <c r="F979" s="53">
        <f>Table7[[#This Row],[Contract start date ]]</f>
        <v>46507</v>
      </c>
      <c r="G979" s="29"/>
      <c r="H979" s="29"/>
      <c r="I979" s="29"/>
      <c r="J979" s="28" t="s">
        <v>0</v>
      </c>
      <c r="K979" s="29"/>
    </row>
    <row r="980" spans="1:11" x14ac:dyDescent="0.35">
      <c r="A980" s="28">
        <v>7</v>
      </c>
      <c r="B980" s="52" t="str">
        <f>Table7[[#This Row],[Address ]]</f>
        <v>7-328</v>
      </c>
      <c r="C980" s="28" t="str">
        <f>Table7[[#This Row],[Street Name ]]</f>
        <v>Toscana Gardens NW</v>
      </c>
      <c r="D980" s="28" t="str">
        <f>Table7[[#This Row],[City/Town]]</f>
        <v>Calgary</v>
      </c>
      <c r="E980" s="29"/>
      <c r="F980" s="53">
        <f>Table7[[#This Row],[Contract start date ]]</f>
        <v>46599</v>
      </c>
      <c r="G980" s="29"/>
      <c r="H980" s="29"/>
      <c r="I980" s="29"/>
      <c r="J980" s="28" t="s">
        <v>0</v>
      </c>
      <c r="K980" s="29"/>
    </row>
    <row r="981" spans="1:11" x14ac:dyDescent="0.35">
      <c r="A981" s="28">
        <v>7</v>
      </c>
      <c r="B981" s="52">
        <f>Table7[[#This Row],[Address ]]</f>
        <v>310</v>
      </c>
      <c r="C981" s="28" t="str">
        <f>Table7[[#This Row],[Street Name ]]</f>
        <v>12 Ave SW</v>
      </c>
      <c r="D981" s="28" t="str">
        <f>Table7[[#This Row],[City/Town]]</f>
        <v>Calgary</v>
      </c>
      <c r="E981" s="29"/>
      <c r="F981" s="53">
        <f>Table7[[#This Row],[Contract start date ]]</f>
        <v>46599</v>
      </c>
      <c r="G981" s="29"/>
      <c r="H981" s="29"/>
      <c r="I981" s="29"/>
      <c r="J981" s="28" t="s">
        <v>0</v>
      </c>
      <c r="K981" s="29"/>
    </row>
    <row r="982" spans="1:11" x14ac:dyDescent="0.35">
      <c r="A982" s="28">
        <v>7</v>
      </c>
      <c r="B982" s="52">
        <f>Table7[[#This Row],[Address ]]</f>
        <v>2320</v>
      </c>
      <c r="C982" s="28" t="str">
        <f>Table7[[#This Row],[Street Name ]]</f>
        <v>Erlton St SW</v>
      </c>
      <c r="D982" s="28" t="str">
        <f>Table7[[#This Row],[City/Town]]</f>
        <v>Calgary</v>
      </c>
      <c r="E982" s="29"/>
      <c r="F982" s="53">
        <f>Table7[[#This Row],[Contract start date ]]</f>
        <v>46599</v>
      </c>
      <c r="G982" s="29"/>
      <c r="H982" s="29"/>
      <c r="I982" s="29"/>
      <c r="J982" s="28" t="s">
        <v>0</v>
      </c>
      <c r="K982" s="29"/>
    </row>
    <row r="983" spans="1:11" x14ac:dyDescent="0.35">
      <c r="A983" s="28">
        <v>7</v>
      </c>
      <c r="B983" s="52">
        <f>Table7[[#This Row],[Address ]]</f>
        <v>1234</v>
      </c>
      <c r="C983" s="28" t="str">
        <f>Table7[[#This Row],[Street Name ]]</f>
        <v>5 Ave NW</v>
      </c>
      <c r="D983" s="28" t="str">
        <f>Table7[[#This Row],[City/Town]]</f>
        <v>Calgary</v>
      </c>
      <c r="E983" s="29"/>
      <c r="F983" s="53">
        <f>Table7[[#This Row],[Contract start date ]]</f>
        <v>47118</v>
      </c>
      <c r="G983" s="29"/>
      <c r="H983" s="29"/>
      <c r="I983" s="29"/>
      <c r="J983" s="28" t="s">
        <v>0</v>
      </c>
      <c r="K983" s="29"/>
    </row>
    <row r="984" spans="1:11" x14ac:dyDescent="0.35">
      <c r="A984" s="28">
        <v>7</v>
      </c>
      <c r="B984" s="52">
        <f>Table7[[#This Row],[Address ]]</f>
        <v>3111</v>
      </c>
      <c r="C984" s="28" t="str">
        <f>Table7[[#This Row],[Street Name ]]</f>
        <v>34 Ave NW</v>
      </c>
      <c r="D984" s="28" t="str">
        <f>Table7[[#This Row],[City/Town]]</f>
        <v>Calgary</v>
      </c>
      <c r="E984" s="29"/>
      <c r="F984" s="53">
        <f>Table7[[#This Row],[Contract start date ]]</f>
        <v>46296</v>
      </c>
      <c r="G984" s="29"/>
      <c r="H984" s="29"/>
      <c r="I984" s="29"/>
      <c r="J984" s="28" t="s">
        <v>0</v>
      </c>
      <c r="K984" s="29"/>
    </row>
    <row r="985" spans="1:11" x14ac:dyDescent="0.35">
      <c r="A985" s="28">
        <v>7</v>
      </c>
      <c r="B985" s="52">
        <f>Table7[[#This Row],[Address ]]</f>
        <v>4404</v>
      </c>
      <c r="C985" s="28" t="str">
        <f>Table7[[#This Row],[Street Name ]]</f>
        <v>4 Street NW</v>
      </c>
      <c r="D985" s="28" t="str">
        <f>Table7[[#This Row],[City/Town]]</f>
        <v>Calgary</v>
      </c>
      <c r="E985" s="29"/>
      <c r="F985" s="53">
        <f>Table7[[#This Row],[Contract start date ]]</f>
        <v>46296</v>
      </c>
      <c r="G985" s="29"/>
      <c r="H985" s="29"/>
      <c r="I985" s="29"/>
      <c r="J985" s="28" t="s">
        <v>0</v>
      </c>
      <c r="K985" s="29"/>
    </row>
    <row r="986" spans="1:11" x14ac:dyDescent="0.35">
      <c r="A986" s="28">
        <v>7</v>
      </c>
      <c r="B986" s="52">
        <f>Table7[[#This Row],[Address ]]</f>
        <v>920</v>
      </c>
      <c r="C986" s="28" t="str">
        <f>Table7[[#This Row],[Street Name ]]</f>
        <v>67 Avenue SW</v>
      </c>
      <c r="D986" s="28" t="str">
        <f>Table7[[#This Row],[City/Town]]</f>
        <v>Calgary</v>
      </c>
      <c r="E986" s="29"/>
      <c r="F986" s="53">
        <f>Table7[[#This Row],[Contract start date ]]</f>
        <v>46296</v>
      </c>
      <c r="G986" s="29"/>
      <c r="H986" s="29"/>
      <c r="I986" s="29"/>
      <c r="J986" s="28" t="s">
        <v>0</v>
      </c>
      <c r="K986" s="29"/>
    </row>
    <row r="987" spans="1:11" x14ac:dyDescent="0.35">
      <c r="A987" s="28">
        <v>7</v>
      </c>
      <c r="B987" s="52" t="str">
        <f>Table7[[#This Row],[Address ]]</f>
        <v>2- 60,
13001-13025</v>
      </c>
      <c r="C987" s="28" t="str">
        <f>Table7[[#This Row],[Street Name ]]</f>
        <v>Canterbury Gardens SW
6 Street SW</v>
      </c>
      <c r="D987" s="28" t="str">
        <f>Table7[[#This Row],[City/Town]]</f>
        <v>Calgary</v>
      </c>
      <c r="E987" s="29"/>
      <c r="F987" s="53">
        <f>Table7[[#This Row],[Contract start date ]]</f>
        <v>46296</v>
      </c>
      <c r="G987" s="29"/>
      <c r="H987" s="29"/>
      <c r="I987" s="29"/>
      <c r="J987" s="28" t="s">
        <v>0</v>
      </c>
      <c r="K987" s="29"/>
    </row>
    <row r="988" spans="1:11" x14ac:dyDescent="0.35">
      <c r="A988" s="28">
        <v>7</v>
      </c>
      <c r="B988" s="52">
        <f>Table7[[#This Row],[Address ]]</f>
        <v>317</v>
      </c>
      <c r="C988" s="28" t="str">
        <f>Table7[[#This Row],[Street Name ]]</f>
        <v>19 Avenue SW</v>
      </c>
      <c r="D988" s="28" t="str">
        <f>Table7[[#This Row],[City/Town]]</f>
        <v>Calgary</v>
      </c>
      <c r="E988" s="29"/>
      <c r="F988" s="53">
        <f>Table7[[#This Row],[Contract start date ]]</f>
        <v>46296</v>
      </c>
      <c r="G988" s="29"/>
      <c r="H988" s="29"/>
      <c r="I988" s="29"/>
      <c r="J988" s="28" t="s">
        <v>0</v>
      </c>
      <c r="K988" s="29"/>
    </row>
    <row r="989" spans="1:11" x14ac:dyDescent="0.35">
      <c r="A989" s="28">
        <v>7</v>
      </c>
      <c r="B989" s="52">
        <f>Table7[[#This Row],[Address ]]</f>
        <v>1730</v>
      </c>
      <c r="C989" s="28" t="str">
        <f>Table7[[#This Row],[Street Name ]]</f>
        <v>5A Street SW</v>
      </c>
      <c r="D989" s="28" t="str">
        <f>Table7[[#This Row],[City/Town]]</f>
        <v>Calgary</v>
      </c>
      <c r="E989" s="29"/>
      <c r="F989" s="53">
        <f>Table7[[#This Row],[Contract start date ]]</f>
        <v>46296</v>
      </c>
      <c r="G989" s="29"/>
      <c r="H989" s="29"/>
      <c r="I989" s="29"/>
      <c r="J989" s="28" t="s">
        <v>0</v>
      </c>
      <c r="K989" s="29"/>
    </row>
    <row r="990" spans="1:11" x14ac:dyDescent="0.35">
      <c r="A990" s="28">
        <v>7</v>
      </c>
      <c r="B990" s="52">
        <f>Table7[[#This Row],[Address ]]</f>
        <v>3000</v>
      </c>
      <c r="C990" s="28" t="str">
        <f>Table7[[#This Row],[Street Name ]]</f>
        <v>New Brighton Gardens SE</v>
      </c>
      <c r="D990" s="28" t="str">
        <f>Table7[[#This Row],[City/Town]]</f>
        <v>Calgary</v>
      </c>
      <c r="E990" s="29"/>
      <c r="F990" s="53">
        <f>Table7[[#This Row],[Contract start date ]]</f>
        <v>46296</v>
      </c>
      <c r="G990" s="29"/>
      <c r="H990" s="29"/>
      <c r="I990" s="29"/>
      <c r="J990" s="28" t="s">
        <v>0</v>
      </c>
      <c r="K990" s="29"/>
    </row>
    <row r="991" spans="1:11" x14ac:dyDescent="0.35">
      <c r="A991" s="28">
        <v>7</v>
      </c>
      <c r="B991" s="52">
        <f>Table7[[#This Row],[Address ]]</f>
        <v>299</v>
      </c>
      <c r="C991" s="28" t="str">
        <f>Table7[[#This Row],[Street Name ]]</f>
        <v>Copperstone Park SE</v>
      </c>
      <c r="D991" s="28" t="str">
        <f>Table7[[#This Row],[City/Town]]</f>
        <v>Calgary</v>
      </c>
      <c r="E991" s="29"/>
      <c r="F991" s="53">
        <f>Table7[[#This Row],[Contract start date ]]</f>
        <v>46296</v>
      </c>
      <c r="G991" s="29"/>
      <c r="H991" s="29"/>
      <c r="I991" s="29"/>
      <c r="J991" s="28" t="s">
        <v>0</v>
      </c>
      <c r="K991" s="29"/>
    </row>
    <row r="992" spans="1:11" x14ac:dyDescent="0.35">
      <c r="A992" s="28">
        <v>7</v>
      </c>
      <c r="B992" s="52">
        <f>Table7[[#This Row],[Address ]]</f>
        <v>211</v>
      </c>
      <c r="C992" s="28" t="str">
        <f>Table7[[#This Row],[Street Name ]]</f>
        <v>Aspen Stone Blvd SW</v>
      </c>
      <c r="D992" s="28" t="str">
        <f>Table7[[#This Row],[City/Town]]</f>
        <v>Calgary</v>
      </c>
      <c r="E992" s="29"/>
      <c r="F992" s="53">
        <f>Table7[[#This Row],[Contract start date ]]</f>
        <v>46296</v>
      </c>
      <c r="G992" s="29"/>
      <c r="H992" s="29"/>
      <c r="I992" s="29"/>
      <c r="J992" s="28" t="s">
        <v>0</v>
      </c>
      <c r="K992" s="29"/>
    </row>
    <row r="993" spans="1:11" x14ac:dyDescent="0.35">
      <c r="A993" s="28">
        <v>7</v>
      </c>
      <c r="B993" s="52">
        <f>Table7[[#This Row],[Address ]]</f>
        <v>305</v>
      </c>
      <c r="C993" s="28" t="str">
        <f>Table7[[#This Row],[Street Name ]]</f>
        <v>25 Avenue SW</v>
      </c>
      <c r="D993" s="28" t="str">
        <f>Table7[[#This Row],[City/Town]]</f>
        <v>Calgary</v>
      </c>
      <c r="E993" s="29"/>
      <c r="F993" s="53">
        <f>Table7[[#This Row],[Contract start date ]]</f>
        <v>46296</v>
      </c>
      <c r="G993" s="29"/>
      <c r="H993" s="29"/>
      <c r="I993" s="29"/>
      <c r="J993" s="28" t="s">
        <v>0</v>
      </c>
      <c r="K993" s="29"/>
    </row>
    <row r="994" spans="1:11" x14ac:dyDescent="0.35">
      <c r="A994" s="28">
        <v>7</v>
      </c>
      <c r="B994" s="52">
        <f>Table7[[#This Row],[Address ]]</f>
        <v>1826</v>
      </c>
      <c r="C994" s="28" t="str">
        <f>Table7[[#This Row],[Street Name ]]</f>
        <v>11 Avenue SW</v>
      </c>
      <c r="D994" s="28" t="str">
        <f>Table7[[#This Row],[City/Town]]</f>
        <v>Calgary</v>
      </c>
      <c r="E994" s="29"/>
      <c r="F994" s="53">
        <f>Table7[[#This Row],[Contract start date ]]</f>
        <v>46296</v>
      </c>
      <c r="G994" s="29"/>
      <c r="H994" s="29"/>
      <c r="I994" s="29"/>
      <c r="J994" s="28" t="s">
        <v>0</v>
      </c>
      <c r="K994" s="29"/>
    </row>
    <row r="995" spans="1:11" x14ac:dyDescent="0.35">
      <c r="A995" s="28">
        <v>7</v>
      </c>
      <c r="B995" s="52" t="str">
        <f>Table7[[#This Row],[Address ]]</f>
        <v>5-58</v>
      </c>
      <c r="C995" s="28" t="str">
        <f>Table7[[#This Row],[Street Name ]]</f>
        <v>Cedargrove Lane SW</v>
      </c>
      <c r="D995" s="28" t="str">
        <f>Table7[[#This Row],[City/Town]]</f>
        <v>Calgary</v>
      </c>
      <c r="E995" s="29"/>
      <c r="F995" s="53">
        <f>Table7[[#This Row],[Contract start date ]]</f>
        <v>46296</v>
      </c>
      <c r="G995" s="29"/>
      <c r="H995" s="29"/>
      <c r="I995" s="29"/>
      <c r="J995" s="28" t="s">
        <v>0</v>
      </c>
      <c r="K995" s="29"/>
    </row>
    <row r="996" spans="1:11" x14ac:dyDescent="0.35">
      <c r="A996" s="28">
        <v>7</v>
      </c>
      <c r="B996" s="52">
        <f>Table7[[#This Row],[Address ]]</f>
        <v>4150</v>
      </c>
      <c r="C996" s="28" t="str">
        <f>Table7[[#This Row],[Street Name ]]</f>
        <v>Seton Dr. SE</v>
      </c>
      <c r="D996" s="28" t="str">
        <f>Table7[[#This Row],[City/Town]]</f>
        <v>Calgary</v>
      </c>
      <c r="E996" s="29"/>
      <c r="F996" s="53">
        <f>Table7[[#This Row],[Contract start date ]]</f>
        <v>46357</v>
      </c>
      <c r="G996" s="29"/>
      <c r="H996" s="29"/>
      <c r="I996" s="29"/>
      <c r="J996" s="28" t="s">
        <v>0</v>
      </c>
      <c r="K996" s="29"/>
    </row>
    <row r="997" spans="1:11" x14ac:dyDescent="0.35">
      <c r="A997" s="28">
        <v>7</v>
      </c>
      <c r="B997" s="52">
        <f>Table7[[#This Row],[Address ]]</f>
        <v>4250</v>
      </c>
      <c r="C997" s="28" t="str">
        <f>Table7[[#This Row],[Street Name ]]</f>
        <v>Seton Dr. SE</v>
      </c>
      <c r="D997" s="28" t="str">
        <f>Table7[[#This Row],[City/Town]]</f>
        <v>Calgary</v>
      </c>
      <c r="E997" s="29"/>
      <c r="F997" s="53">
        <f>Table7[[#This Row],[Contract start date ]]</f>
        <v>46357</v>
      </c>
      <c r="G997" s="29"/>
      <c r="H997" s="29"/>
      <c r="I997" s="29"/>
      <c r="J997" s="28" t="s">
        <v>0</v>
      </c>
      <c r="K997" s="29"/>
    </row>
    <row r="998" spans="1:11" x14ac:dyDescent="0.35">
      <c r="A998" s="28">
        <v>7</v>
      </c>
      <c r="B998" s="52">
        <f>Table7[[#This Row],[Address ]]</f>
        <v>4350</v>
      </c>
      <c r="C998" s="28" t="str">
        <f>Table7[[#This Row],[Street Name ]]</f>
        <v>Seton Dr. SE</v>
      </c>
      <c r="D998" s="28" t="str">
        <f>Table7[[#This Row],[City/Town]]</f>
        <v>Calgary</v>
      </c>
      <c r="E998" s="29"/>
      <c r="F998" s="53">
        <f>Table7[[#This Row],[Contract start date ]]</f>
        <v>46357</v>
      </c>
      <c r="G998" s="29"/>
      <c r="H998" s="29"/>
      <c r="I998" s="29"/>
      <c r="J998" s="28" t="s">
        <v>0</v>
      </c>
      <c r="K998" s="29"/>
    </row>
    <row r="999" spans="1:11" x14ac:dyDescent="0.35">
      <c r="A999" s="28">
        <v>7</v>
      </c>
      <c r="B999" s="52" t="str">
        <f>Table7[[#This Row],[Address ]]</f>
        <v>1101-1314, 2101-2314, 3101-3318, 4101-4314, 5101-5312, 6101-6314, 7101-7314</v>
      </c>
      <c r="C999" s="28" t="str">
        <f>Table7[[#This Row],[Street Name ]]</f>
        <v xml:space="preserve">70 Panamount Drive NW, </v>
      </c>
      <c r="D999" s="28" t="str">
        <f>Table7[[#This Row],[City/Town]]</f>
        <v>Calgary</v>
      </c>
      <c r="E999" s="29"/>
      <c r="F999" s="53">
        <f>Table7[[#This Row],[Contract start date ]]</f>
        <v>46296</v>
      </c>
      <c r="G999" s="29"/>
      <c r="H999" s="29"/>
      <c r="I999" s="29"/>
      <c r="J999" s="28" t="s">
        <v>0</v>
      </c>
      <c r="K999" s="29"/>
    </row>
    <row r="1000" spans="1:11" x14ac:dyDescent="0.35">
      <c r="A1000" s="28">
        <v>7</v>
      </c>
      <c r="B1000" s="52" t="str">
        <f>Table7[[#This Row],[Address ]]</f>
        <v>8101-8318, 9101-9320</v>
      </c>
      <c r="C1000" s="28" t="str">
        <f>Table7[[#This Row],[Street Name ]]</f>
        <v xml:space="preserve">70 Panamount Drive NW, </v>
      </c>
      <c r="D1000" s="28" t="str">
        <f>Table7[[#This Row],[City/Town]]</f>
        <v>Calgary</v>
      </c>
      <c r="E1000" s="29"/>
      <c r="F1000" s="53">
        <f>Table7[[#This Row],[Contract start date ]]</f>
        <v>46296</v>
      </c>
      <c r="G1000" s="29"/>
      <c r="H1000" s="29"/>
      <c r="I1000" s="29"/>
      <c r="J1000" s="28" t="s">
        <v>0</v>
      </c>
      <c r="K1000" s="29"/>
    </row>
    <row r="1001" spans="1:11" x14ac:dyDescent="0.35">
      <c r="A1001" s="28">
        <v>7</v>
      </c>
      <c r="B1001" s="52" t="str">
        <f>Table7[[#This Row],[Address ]]</f>
        <v>1101-1616, 2101-2625, 3101-3625</v>
      </c>
      <c r="C1001" s="28" t="str">
        <f>Table7[[#This Row],[Street Name ]]</f>
        <v>60 Skyview Ranch Rd NE</v>
      </c>
      <c r="D1001" s="28" t="str">
        <f>Table7[[#This Row],[City/Town]]</f>
        <v>Calgary</v>
      </c>
      <c r="E1001" s="29"/>
      <c r="F1001" s="53">
        <f>Table7[[#This Row],[Contract start date ]]</f>
        <v>46296</v>
      </c>
      <c r="G1001" s="29"/>
      <c r="H1001" s="29"/>
      <c r="I1001" s="29"/>
      <c r="J1001" s="28" t="s">
        <v>0</v>
      </c>
      <c r="K1001" s="29"/>
    </row>
    <row r="1002" spans="1:11" x14ac:dyDescent="0.35">
      <c r="A1002" s="28">
        <v>7</v>
      </c>
      <c r="B1002" s="52" t="str">
        <f>Table7[[#This Row],[Address ]]</f>
        <v>1101-1517, 2101-2517, 3101-3415, 4101-4415</v>
      </c>
      <c r="C1002" s="28" t="str">
        <f>Table7[[#This Row],[Street Name ]]</f>
        <v>111 Wolf Creek Drive SE</v>
      </c>
      <c r="D1002" s="28" t="str">
        <f>Table7[[#This Row],[City/Town]]</f>
        <v>Calgary</v>
      </c>
      <c r="E1002" s="29"/>
      <c r="F1002" s="53">
        <f>Table7[[#This Row],[Contract start date ]]</f>
        <v>46296</v>
      </c>
      <c r="G1002" s="29"/>
      <c r="H1002" s="29"/>
      <c r="I1002" s="29"/>
      <c r="J1002" s="28" t="s">
        <v>0</v>
      </c>
      <c r="K1002" s="29"/>
    </row>
    <row r="1003" spans="1:11" x14ac:dyDescent="0.35">
      <c r="A1003" s="28">
        <v>7</v>
      </c>
      <c r="B1003" s="52" t="str">
        <f>Table7[[#This Row],[Address ]]</f>
        <v>2101-2521, 1101-1521</v>
      </c>
      <c r="C1003" s="28" t="str">
        <f>Table7[[#This Row],[Street Name ]]</f>
        <v>395 Skyview Parkway NE</v>
      </c>
      <c r="D1003" s="28" t="str">
        <f>Table7[[#This Row],[City/Town]]</f>
        <v>Calgary</v>
      </c>
      <c r="E1003" s="29"/>
      <c r="F1003" s="53">
        <f>Table7[[#This Row],[Contract start date ]]</f>
        <v>46296</v>
      </c>
      <c r="G1003" s="29"/>
      <c r="H1003" s="29"/>
      <c r="I1003" s="29"/>
      <c r="J1003" s="28" t="s">
        <v>0</v>
      </c>
      <c r="K1003" s="29"/>
    </row>
    <row r="1004" spans="1:11" x14ac:dyDescent="0.35">
      <c r="A1004" s="28">
        <v>7</v>
      </c>
      <c r="B1004" s="52" t="str">
        <f>Table7[[#This Row],[Address ]]</f>
        <v>121, 131, 201, 211, 221</v>
      </c>
      <c r="C1004" s="28" t="str">
        <f>Table7[[#This Row],[Street Name ]]</f>
        <v>Quarry Way SE</v>
      </c>
      <c r="D1004" s="28" t="str">
        <f>Table7[[#This Row],[City/Town]]</f>
        <v>Calgary</v>
      </c>
      <c r="E1004" s="29"/>
      <c r="F1004" s="53">
        <f>Table7[[#This Row],[Contract start date ]]</f>
        <v>46326</v>
      </c>
      <c r="G1004" s="29"/>
      <c r="H1004" s="29"/>
      <c r="I1004" s="29"/>
      <c r="J1004" s="28" t="s">
        <v>0</v>
      </c>
      <c r="K1004" s="29"/>
    </row>
    <row r="1005" spans="1:11" x14ac:dyDescent="0.35">
      <c r="A1005" s="28">
        <v>7</v>
      </c>
      <c r="B1005" s="52" t="str">
        <f>Table7[[#This Row],[Address ]]</f>
        <v>111 - 672</v>
      </c>
      <c r="C1005" s="28" t="str">
        <f>Table7[[#This Row],[Street Name ]]</f>
        <v>Killarney Glen Court SW</v>
      </c>
      <c r="D1005" s="28" t="str">
        <f>Table7[[#This Row],[City/Town]]</f>
        <v>Calgary</v>
      </c>
      <c r="E1005" s="29"/>
      <c r="F1005" s="53">
        <f>Table7[[#This Row],[Contract start date ]]</f>
        <v>46539</v>
      </c>
      <c r="G1005" s="29"/>
      <c r="H1005" s="29"/>
      <c r="I1005" s="29"/>
      <c r="J1005" s="28" t="s">
        <v>0</v>
      </c>
      <c r="K1005" s="29"/>
    </row>
    <row r="1006" spans="1:11" x14ac:dyDescent="0.35">
      <c r="A1006" s="28">
        <v>7</v>
      </c>
      <c r="B1006" s="52">
        <f>Table7[[#This Row],[Address ]]</f>
        <v>934</v>
      </c>
      <c r="C1006" s="28" t="str">
        <f>Table7[[#This Row],[Street Name ]]</f>
        <v xml:space="preserve">2nd Ave NW </v>
      </c>
      <c r="D1006" s="28" t="str">
        <f>Table7[[#This Row],[City/Town]]</f>
        <v>Calgary</v>
      </c>
      <c r="E1006" s="29"/>
      <c r="F1006" s="53">
        <f>Table7[[#This Row],[Contract start date ]]</f>
        <v>46296</v>
      </c>
      <c r="G1006" s="29"/>
      <c r="H1006" s="29"/>
      <c r="I1006" s="29"/>
      <c r="J1006" s="28" t="s">
        <v>0</v>
      </c>
      <c r="K1006" s="29"/>
    </row>
    <row r="1007" spans="1:11" x14ac:dyDescent="0.35">
      <c r="A1007" s="28">
        <v>7</v>
      </c>
      <c r="B1007" s="52">
        <f>Table7[[#This Row],[Address ]]</f>
        <v>2121</v>
      </c>
      <c r="C1007" s="28" t="str">
        <f>Table7[[#This Row],[Street Name ]]</f>
        <v xml:space="preserve">98 Avenue SW </v>
      </c>
      <c r="D1007" s="28" t="str">
        <f>Table7[[#This Row],[City/Town]]</f>
        <v>Calgary</v>
      </c>
      <c r="E1007" s="29"/>
      <c r="F1007" s="53">
        <f>Table7[[#This Row],[Contract start date ]]</f>
        <v>46508</v>
      </c>
      <c r="G1007" s="29"/>
      <c r="H1007" s="29"/>
      <c r="I1007" s="29"/>
      <c r="J1007" s="28" t="s">
        <v>0</v>
      </c>
      <c r="K1007" s="29"/>
    </row>
    <row r="1008" spans="1:11" x14ac:dyDescent="0.35">
      <c r="A1008" s="28">
        <v>7</v>
      </c>
      <c r="B1008" s="52">
        <f>Table7[[#This Row],[Address ]]</f>
        <v>823</v>
      </c>
      <c r="C1008" s="28" t="str">
        <f>Table7[[#This Row],[Street Name ]]</f>
        <v>19 Avenue SW</v>
      </c>
      <c r="D1008" s="28" t="str">
        <f>Table7[[#This Row],[City/Town]]</f>
        <v>Calgary</v>
      </c>
      <c r="E1008" s="29"/>
      <c r="F1008" s="53">
        <f>Table7[[#This Row],[Contract start date ]]</f>
        <v>46813</v>
      </c>
      <c r="G1008" s="29"/>
      <c r="H1008" s="29"/>
      <c r="I1008" s="29"/>
      <c r="J1008" s="28" t="s">
        <v>0</v>
      </c>
      <c r="K1008" s="29"/>
    </row>
    <row r="1009" spans="1:11" x14ac:dyDescent="0.35">
      <c r="A1009" s="28">
        <v>7</v>
      </c>
      <c r="B1009" s="52">
        <f>Table7[[#This Row],[Address ]]</f>
        <v>412</v>
      </c>
      <c r="C1009" s="28" t="str">
        <f>Table7[[#This Row],[Street Name ]]</f>
        <v>2 Avenue NE</v>
      </c>
      <c r="D1009" s="28" t="str">
        <f>Table7[[#This Row],[City/Town]]</f>
        <v>Calgary</v>
      </c>
      <c r="E1009" s="29"/>
      <c r="F1009" s="53">
        <f>Table7[[#This Row],[Contract start date ]]</f>
        <v>46847</v>
      </c>
      <c r="G1009" s="29"/>
      <c r="H1009" s="29"/>
      <c r="I1009" s="29"/>
      <c r="J1009" s="28" t="s">
        <v>0</v>
      </c>
      <c r="K1009" s="29"/>
    </row>
    <row r="1010" spans="1:11" x14ac:dyDescent="0.35">
      <c r="A1010" s="28">
        <v>7</v>
      </c>
      <c r="B1010" s="52">
        <f>Table7[[#This Row],[Address ]]</f>
        <v>9908</v>
      </c>
      <c r="C1010" s="28" t="str">
        <f>Table7[[#This Row],[Street Name ]]</f>
        <v>Bonaventure Drive SE</v>
      </c>
      <c r="D1010" s="28" t="str">
        <f>Table7[[#This Row],[City/Town]]</f>
        <v>Calgary</v>
      </c>
      <c r="E1010" s="29"/>
      <c r="F1010" s="53">
        <f>Table7[[#This Row],[Contract start date ]]</f>
        <v>46418</v>
      </c>
      <c r="G1010" s="29"/>
      <c r="H1010" s="29"/>
      <c r="I1010" s="29"/>
      <c r="J1010" s="28" t="s">
        <v>0</v>
      </c>
      <c r="K1010" s="29"/>
    </row>
    <row r="1011" spans="1:11" x14ac:dyDescent="0.35">
      <c r="A1011" s="28">
        <v>7</v>
      </c>
      <c r="B1011" s="52">
        <f>Table7[[#This Row],[Address ]]</f>
        <v>824</v>
      </c>
      <c r="C1011" s="28" t="str">
        <f>Table7[[#This Row],[Street Name ]]</f>
        <v>Royal Avenue SW</v>
      </c>
      <c r="D1011" s="28" t="str">
        <f>Table7[[#This Row],[City/Town]]</f>
        <v>Calgary</v>
      </c>
      <c r="E1011" s="29"/>
      <c r="F1011" s="53">
        <f>Table7[[#This Row],[Contract start date ]]</f>
        <v>46418</v>
      </c>
      <c r="G1011" s="29"/>
      <c r="H1011" s="29"/>
      <c r="I1011" s="29"/>
      <c r="J1011" s="28" t="s">
        <v>0</v>
      </c>
      <c r="K1011" s="29"/>
    </row>
    <row r="1012" spans="1:11" x14ac:dyDescent="0.35">
      <c r="A1012" s="28">
        <v>7</v>
      </c>
      <c r="B1012" s="52" t="str">
        <f>Table7[[#This Row],[Address ]]</f>
        <v>10, 22, 48, 76</v>
      </c>
      <c r="C1012" s="28" t="str">
        <f>Table7[[#This Row],[Street Name ]]</f>
        <v>Panatella Road NW</v>
      </c>
      <c r="D1012" s="28" t="str">
        <f>Table7[[#This Row],[City/Town]]</f>
        <v>Calgary</v>
      </c>
      <c r="E1012" s="29"/>
      <c r="F1012" s="53">
        <f>Table7[[#This Row],[Contract start date ]]</f>
        <v>46357</v>
      </c>
      <c r="G1012" s="29"/>
      <c r="H1012" s="29"/>
      <c r="I1012" s="29"/>
      <c r="J1012" s="28" t="s">
        <v>0</v>
      </c>
      <c r="K1012" s="29"/>
    </row>
    <row r="1013" spans="1:11" x14ac:dyDescent="0.35">
      <c r="A1013" s="28">
        <v>7</v>
      </c>
      <c r="B1013" s="52">
        <f>Table7[[#This Row],[Address ]]</f>
        <v>95</v>
      </c>
      <c r="C1013" s="28" t="str">
        <f>Table7[[#This Row],[Street Name ]]</f>
        <v>Burma Star Road SW</v>
      </c>
      <c r="D1013" s="28" t="str">
        <f>Table7[[#This Row],[City/Town]]</f>
        <v>Calgary</v>
      </c>
      <c r="E1013" s="29"/>
      <c r="F1013" s="53">
        <f>Table7[[#This Row],[Contract start date ]]</f>
        <v>46813</v>
      </c>
      <c r="G1013" s="29"/>
      <c r="H1013" s="29"/>
      <c r="I1013" s="29"/>
      <c r="J1013" s="28" t="s">
        <v>0</v>
      </c>
      <c r="K1013" s="29"/>
    </row>
    <row r="1014" spans="1:11" x14ac:dyDescent="0.35">
      <c r="A1014" s="28">
        <v>7</v>
      </c>
      <c r="B1014" s="52" t="str">
        <f>Table7[[#This Row],[Address ]]</f>
        <v xml:space="preserve">11, 23, 33 </v>
      </c>
      <c r="C1014" s="28" t="str">
        <f>Table7[[#This Row],[Street Name ]]</f>
        <v>Burma Star Road SW</v>
      </c>
      <c r="D1014" s="28" t="str">
        <f>Table7[[#This Row],[City/Town]]</f>
        <v>Calgary</v>
      </c>
      <c r="E1014" s="29"/>
      <c r="F1014" s="53">
        <f>Table7[[#This Row],[Contract start date ]]</f>
        <v>46997</v>
      </c>
      <c r="G1014" s="29"/>
      <c r="H1014" s="29"/>
      <c r="I1014" s="29"/>
      <c r="J1014" s="28" t="s">
        <v>0</v>
      </c>
      <c r="K1014" s="29"/>
    </row>
    <row r="1015" spans="1:11" x14ac:dyDescent="0.35">
      <c r="A1015" s="28">
        <v>7</v>
      </c>
      <c r="B1015" s="52">
        <f>Table7[[#This Row],[Address ]]</f>
        <v>923</v>
      </c>
      <c r="C1015" s="28" t="str">
        <f>Table7[[#This Row],[Street Name ]]</f>
        <v>3 Ave NW</v>
      </c>
      <c r="D1015" s="28" t="str">
        <f>Table7[[#This Row],[City/Town]]</f>
        <v>Calgary</v>
      </c>
      <c r="E1015" s="29"/>
      <c r="F1015" s="53">
        <f>Table7[[#This Row],[Contract start date ]]</f>
        <v>46296</v>
      </c>
      <c r="G1015" s="29"/>
      <c r="H1015" s="29"/>
      <c r="I1015" s="29"/>
      <c r="J1015" s="28" t="s">
        <v>0</v>
      </c>
      <c r="K1015" s="29"/>
    </row>
    <row r="1016" spans="1:11" x14ac:dyDescent="0.35">
      <c r="A1016" s="28">
        <v>7</v>
      </c>
      <c r="B1016" s="52">
        <f>Table7[[#This Row],[Address ]]</f>
        <v>933</v>
      </c>
      <c r="C1016" s="28" t="str">
        <f>Table7[[#This Row],[Street Name ]]</f>
        <v>18 Ave SW</v>
      </c>
      <c r="D1016" s="28" t="str">
        <f>Table7[[#This Row],[City/Town]]</f>
        <v>Calgary</v>
      </c>
      <c r="E1016" s="29"/>
      <c r="F1016" s="53">
        <f>Table7[[#This Row],[Contract start date ]]</f>
        <v>46296</v>
      </c>
      <c r="G1016" s="29"/>
      <c r="H1016" s="29"/>
      <c r="I1016" s="29"/>
      <c r="J1016" s="28" t="s">
        <v>0</v>
      </c>
      <c r="K1016" s="29"/>
    </row>
    <row r="1017" spans="1:11" x14ac:dyDescent="0.35">
      <c r="A1017" s="28">
        <v>7</v>
      </c>
      <c r="B1017" s="52">
        <f>Table7[[#This Row],[Address ]]</f>
        <v>2024</v>
      </c>
      <c r="C1017" s="28" t="str">
        <f>Table7[[#This Row],[Street Name ]]</f>
        <v>35 Ave SW</v>
      </c>
      <c r="D1017" s="28" t="str">
        <f>Table7[[#This Row],[City/Town]]</f>
        <v>Calgary</v>
      </c>
      <c r="E1017" s="29"/>
      <c r="F1017" s="53">
        <f>Table7[[#This Row],[Contract start date ]]</f>
        <v>46296</v>
      </c>
      <c r="G1017" s="29"/>
      <c r="H1017" s="29"/>
      <c r="I1017" s="29"/>
      <c r="J1017" s="28" t="s">
        <v>0</v>
      </c>
      <c r="K1017" s="29"/>
    </row>
    <row r="1018" spans="1:11" x14ac:dyDescent="0.35">
      <c r="A1018" s="28">
        <v>7</v>
      </c>
      <c r="B1018" s="52">
        <f>Table7[[#This Row],[Address ]]</f>
        <v>1001</v>
      </c>
      <c r="C1018" s="28" t="str">
        <f>Table7[[#This Row],[Street Name ]]</f>
        <v>2 Ave NW</v>
      </c>
      <c r="D1018" s="28" t="str">
        <f>Table7[[#This Row],[City/Town]]</f>
        <v>Calgary</v>
      </c>
      <c r="E1018" s="29"/>
      <c r="F1018" s="53">
        <f>Table7[[#This Row],[Contract start date ]]</f>
        <v>46296</v>
      </c>
      <c r="G1018" s="29"/>
      <c r="H1018" s="29"/>
      <c r="I1018" s="29"/>
      <c r="J1018" s="28" t="s">
        <v>0</v>
      </c>
      <c r="K1018" s="29"/>
    </row>
    <row r="1019" spans="1:11" x14ac:dyDescent="0.35">
      <c r="A1019" s="28">
        <v>7</v>
      </c>
      <c r="B1019" s="52">
        <f>Table7[[#This Row],[Address ]]</f>
        <v>332</v>
      </c>
      <c r="C1019" s="28" t="str">
        <f>Table7[[#This Row],[Street Name ]]</f>
        <v>6 Ave NE</v>
      </c>
      <c r="D1019" s="28" t="str">
        <f>Table7[[#This Row],[City/Town]]</f>
        <v>Calgary</v>
      </c>
      <c r="E1019" s="29"/>
      <c r="F1019" s="53">
        <f>Table7[[#This Row],[Contract start date ]]</f>
        <v>46296</v>
      </c>
      <c r="G1019" s="29"/>
      <c r="H1019" s="29"/>
      <c r="I1019" s="29"/>
      <c r="J1019" s="28" t="s">
        <v>0</v>
      </c>
      <c r="K1019" s="29"/>
    </row>
    <row r="1020" spans="1:11" x14ac:dyDescent="0.35">
      <c r="A1020" s="28">
        <v>7</v>
      </c>
      <c r="B1020" s="52">
        <f>Table7[[#This Row],[Address ]]</f>
        <v>7112</v>
      </c>
      <c r="C1020" s="28" t="str">
        <f>Table7[[#This Row],[Street Name ]]</f>
        <v>34 Ave NW</v>
      </c>
      <c r="D1020" s="28" t="str">
        <f>Table7[[#This Row],[City/Town]]</f>
        <v>Calgary</v>
      </c>
      <c r="E1020" s="29"/>
      <c r="F1020" s="53">
        <f>Table7[[#This Row],[Contract start date ]]</f>
        <v>46296</v>
      </c>
      <c r="G1020" s="29"/>
      <c r="H1020" s="29"/>
      <c r="I1020" s="29"/>
      <c r="J1020" s="28" t="s">
        <v>0</v>
      </c>
      <c r="K1020" s="29"/>
    </row>
    <row r="1021" spans="1:11" x14ac:dyDescent="0.35">
      <c r="A1021" s="28">
        <v>7</v>
      </c>
      <c r="B1021" s="52">
        <f>Table7[[#This Row],[Address ]]</f>
        <v>195</v>
      </c>
      <c r="C1021" s="28" t="str">
        <f>Table7[[#This Row],[Street Name ]]</f>
        <v>Dieppe Dr SW</v>
      </c>
      <c r="D1021" s="28" t="str">
        <f>Table7[[#This Row],[City/Town]]</f>
        <v>Calgary</v>
      </c>
      <c r="E1021" s="29"/>
      <c r="F1021" s="53">
        <f>Table7[[#This Row],[Contract start date ]]</f>
        <v>46296</v>
      </c>
      <c r="G1021" s="29"/>
      <c r="H1021" s="29"/>
      <c r="I1021" s="29"/>
      <c r="J1021" s="28" t="s">
        <v>0</v>
      </c>
      <c r="K1021" s="29"/>
    </row>
    <row r="1022" spans="1:11" x14ac:dyDescent="0.35">
      <c r="A1022" s="28">
        <v>7</v>
      </c>
      <c r="B1022" s="52">
        <f>Table7[[#This Row],[Address ]]</f>
        <v>45</v>
      </c>
      <c r="C1022" s="28" t="str">
        <f>Table7[[#This Row],[Street Name ]]</f>
        <v>Currie St SW</v>
      </c>
      <c r="D1022" s="28" t="str">
        <f>Table7[[#This Row],[City/Town]]</f>
        <v>Calgary</v>
      </c>
      <c r="E1022" s="29"/>
      <c r="F1022" s="53">
        <f>Table7[[#This Row],[Contract start date ]]</f>
        <v>46296</v>
      </c>
      <c r="G1022" s="29"/>
      <c r="H1022" s="29"/>
      <c r="I1022" s="29"/>
      <c r="J1022" s="28" t="s">
        <v>0</v>
      </c>
      <c r="K1022" s="29"/>
    </row>
    <row r="1023" spans="1:11" x14ac:dyDescent="0.35">
      <c r="A1023" s="28">
        <v>7</v>
      </c>
      <c r="B1023" s="52">
        <f>Table7[[#This Row],[Address ]]</f>
        <v>50</v>
      </c>
      <c r="C1023" s="28" t="str">
        <f>Table7[[#This Row],[Street Name ]]</f>
        <v>Currie St SW</v>
      </c>
      <c r="D1023" s="28" t="str">
        <f>Table7[[#This Row],[City/Town]]</f>
        <v>Calgary</v>
      </c>
      <c r="E1023" s="29"/>
      <c r="F1023" s="53">
        <f>Table7[[#This Row],[Contract start date ]]</f>
        <v>46296</v>
      </c>
      <c r="G1023" s="29"/>
      <c r="H1023" s="29"/>
      <c r="I1023" s="29"/>
      <c r="J1023" s="28" t="s">
        <v>0</v>
      </c>
      <c r="K1023" s="29"/>
    </row>
    <row r="1024" spans="1:11" x14ac:dyDescent="0.35">
      <c r="A1024" s="28">
        <v>7</v>
      </c>
      <c r="B1024" s="52">
        <f>Table7[[#This Row],[Address ]]</f>
        <v>3971</v>
      </c>
      <c r="C1024" s="28" t="str">
        <f>Table7[[#This Row],[Street Name ]]</f>
        <v>Quesnay Wood Dr SW</v>
      </c>
      <c r="D1024" s="28" t="str">
        <f>Table7[[#This Row],[City/Town]]</f>
        <v>Calgary</v>
      </c>
      <c r="E1024" s="29"/>
      <c r="F1024" s="53">
        <f>Table7[[#This Row],[Contract start date ]]</f>
        <v>46296</v>
      </c>
      <c r="G1024" s="29"/>
      <c r="H1024" s="29"/>
      <c r="I1024" s="29"/>
      <c r="J1024" s="28" t="s">
        <v>0</v>
      </c>
      <c r="K1024" s="29"/>
    </row>
    <row r="1025" spans="1:11" x14ac:dyDescent="0.35">
      <c r="A1025" s="28">
        <v>7</v>
      </c>
      <c r="B1025" s="52">
        <f>Table7[[#This Row],[Address ]]</f>
        <v>740</v>
      </c>
      <c r="C1025" s="28" t="str">
        <f>Table7[[#This Row],[Street Name ]]</f>
        <v>Legacy Village Rd SE</v>
      </c>
      <c r="D1025" s="28" t="str">
        <f>Table7[[#This Row],[City/Town]]</f>
        <v>Calgary</v>
      </c>
      <c r="E1025" s="29"/>
      <c r="F1025" s="53">
        <f>Table7[[#This Row],[Contract start date ]]</f>
        <v>46296</v>
      </c>
      <c r="G1025" s="29"/>
      <c r="H1025" s="29"/>
      <c r="I1025" s="29"/>
      <c r="J1025" s="28" t="s">
        <v>0</v>
      </c>
      <c r="K1025" s="29"/>
    </row>
    <row r="1026" spans="1:11" x14ac:dyDescent="0.35">
      <c r="A1026" s="28">
        <v>7</v>
      </c>
      <c r="B1026" s="52">
        <f>Table7[[#This Row],[Address ]]</f>
        <v>1707</v>
      </c>
      <c r="C1026" s="28" t="str">
        <f>Table7[[#This Row],[Street Name ]]</f>
        <v xml:space="preserve"> 27 Ave SW</v>
      </c>
      <c r="D1026" s="28" t="str">
        <f>Table7[[#This Row],[City/Town]]</f>
        <v>Calgary</v>
      </c>
      <c r="E1026" s="29"/>
      <c r="F1026" s="53">
        <f>Table7[[#This Row],[Contract start date ]]</f>
        <v>46296</v>
      </c>
      <c r="G1026" s="29"/>
      <c r="H1026" s="29"/>
      <c r="I1026" s="29"/>
      <c r="J1026" s="28" t="s">
        <v>0</v>
      </c>
      <c r="K1026" s="29"/>
    </row>
    <row r="1027" spans="1:11" x14ac:dyDescent="0.35">
      <c r="A1027" s="28">
        <v>7</v>
      </c>
      <c r="B1027" s="52">
        <f>Table7[[#This Row],[Address ]]</f>
        <v>3511</v>
      </c>
      <c r="C1027" s="28" t="str">
        <f>Table7[[#This Row],[Street Name ]]</f>
        <v>14A St SW</v>
      </c>
      <c r="D1027" s="28" t="str">
        <f>Table7[[#This Row],[City/Town]]</f>
        <v>Calgary</v>
      </c>
      <c r="E1027" s="29"/>
      <c r="F1027" s="53">
        <f>Table7[[#This Row],[Contract start date ]]</f>
        <v>46296</v>
      </c>
      <c r="G1027" s="29"/>
      <c r="H1027" s="29"/>
      <c r="I1027" s="29"/>
      <c r="J1027" s="28" t="s">
        <v>0</v>
      </c>
      <c r="K1027" s="29"/>
    </row>
    <row r="1028" spans="1:11" x14ac:dyDescent="0.35">
      <c r="A1028" s="28">
        <v>7</v>
      </c>
      <c r="B1028" s="52" t="str">
        <f>Table7[[#This Row],[Address ]]</f>
        <v>6324 &amp; 6328</v>
      </c>
      <c r="C1028" s="28" t="str">
        <f>Table7[[#This Row],[Street Name ]]</f>
        <v xml:space="preserve"> Bowwood Dr NW</v>
      </c>
      <c r="D1028" s="28" t="str">
        <f>Table7[[#This Row],[City/Town]]</f>
        <v>Calgary</v>
      </c>
      <c r="E1028" s="29"/>
      <c r="F1028" s="53">
        <f>Table7[[#This Row],[Contract start date ]]</f>
        <v>46296</v>
      </c>
      <c r="G1028" s="29"/>
      <c r="H1028" s="29"/>
      <c r="I1028" s="29"/>
      <c r="J1028" s="28" t="s">
        <v>0</v>
      </c>
      <c r="K1028" s="29"/>
    </row>
    <row r="1029" spans="1:11" x14ac:dyDescent="0.35">
      <c r="A1029" s="28">
        <v>7</v>
      </c>
      <c r="B1029" s="52">
        <f>Table7[[#This Row],[Address ]]</f>
        <v>1333</v>
      </c>
      <c r="C1029" s="28" t="str">
        <f>Table7[[#This Row],[Street Name ]]</f>
        <v xml:space="preserve"> 13 Ave SW</v>
      </c>
      <c r="D1029" s="28" t="str">
        <f>Table7[[#This Row],[City/Town]]</f>
        <v>Calgary</v>
      </c>
      <c r="E1029" s="29"/>
      <c r="F1029" s="53">
        <f>Table7[[#This Row],[Contract start date ]]</f>
        <v>46296</v>
      </c>
      <c r="G1029" s="29"/>
      <c r="H1029" s="29"/>
      <c r="I1029" s="29"/>
      <c r="J1029" s="28" t="s">
        <v>0</v>
      </c>
      <c r="K1029" s="29"/>
    </row>
    <row r="1030" spans="1:11" x14ac:dyDescent="0.35">
      <c r="A1030" s="28">
        <v>7</v>
      </c>
      <c r="B1030" s="52">
        <f>Table7[[#This Row],[Address ]]</f>
        <v>1808</v>
      </c>
      <c r="C1030" s="28" t="str">
        <f>Table7[[#This Row],[Street Name ]]</f>
        <v xml:space="preserve"> 18 St SW</v>
      </c>
      <c r="D1030" s="28" t="str">
        <f>Table7[[#This Row],[City/Town]]</f>
        <v>Calgary</v>
      </c>
      <c r="E1030" s="29"/>
      <c r="F1030" s="53">
        <f>Table7[[#This Row],[Contract start date ]]</f>
        <v>46296</v>
      </c>
      <c r="G1030" s="29"/>
      <c r="H1030" s="29"/>
      <c r="I1030" s="29"/>
      <c r="J1030" s="28" t="s">
        <v>0</v>
      </c>
      <c r="K1030" s="29"/>
    </row>
    <row r="1031" spans="1:11" x14ac:dyDescent="0.35">
      <c r="A1031" s="28">
        <v>7</v>
      </c>
      <c r="B1031" s="52">
        <f>Table7[[#This Row],[Address ]]</f>
        <v>1516</v>
      </c>
      <c r="C1031" s="28" t="str">
        <f>Table7[[#This Row],[Street Name ]]</f>
        <v xml:space="preserve"> 24th Ave SW</v>
      </c>
      <c r="D1031" s="28" t="str">
        <f>Table7[[#This Row],[City/Town]]</f>
        <v>Calgary</v>
      </c>
      <c r="E1031" s="29"/>
      <c r="F1031" s="53">
        <f>Table7[[#This Row],[Contract start date ]]</f>
        <v>46296</v>
      </c>
      <c r="G1031" s="29"/>
      <c r="H1031" s="29"/>
      <c r="I1031" s="29"/>
      <c r="J1031" s="28" t="s">
        <v>0</v>
      </c>
      <c r="K1031" s="29"/>
    </row>
    <row r="1032" spans="1:11" x14ac:dyDescent="0.35">
      <c r="A1032" s="28">
        <v>7</v>
      </c>
      <c r="B1032" s="52">
        <f>Table7[[#This Row],[Address ]]</f>
        <v>112</v>
      </c>
      <c r="C1032" s="28" t="str">
        <f>Table7[[#This Row],[Street Name ]]</f>
        <v xml:space="preserve"> 23 Ave SW</v>
      </c>
      <c r="D1032" s="28" t="str">
        <f>Table7[[#This Row],[City/Town]]</f>
        <v>Calgary</v>
      </c>
      <c r="E1032" s="29"/>
      <c r="F1032" s="53">
        <f>Table7[[#This Row],[Contract start date ]]</f>
        <v>46296</v>
      </c>
      <c r="G1032" s="29"/>
      <c r="H1032" s="29"/>
      <c r="I1032" s="29"/>
      <c r="J1032" s="28" t="s">
        <v>0</v>
      </c>
      <c r="K1032" s="29"/>
    </row>
    <row r="1033" spans="1:11" x14ac:dyDescent="0.35">
      <c r="A1033" s="28">
        <v>7</v>
      </c>
      <c r="B1033" s="52" t="str">
        <f>Table7[[#This Row],[Address ]]</f>
        <v>105 &amp; 109</v>
      </c>
      <c r="C1033" s="28" t="str">
        <f>Table7[[#This Row],[Street Name ]]</f>
        <v>24 Ave SW</v>
      </c>
      <c r="D1033" s="28" t="str">
        <f>Table7[[#This Row],[City/Town]]</f>
        <v>Calgary</v>
      </c>
      <c r="E1033" s="29"/>
      <c r="F1033" s="53">
        <f>Table7[[#This Row],[Contract start date ]]</f>
        <v>46296</v>
      </c>
      <c r="G1033" s="29"/>
      <c r="H1033" s="29"/>
      <c r="I1033" s="29"/>
      <c r="J1033" s="28" t="s">
        <v>0</v>
      </c>
      <c r="K1033" s="29"/>
    </row>
    <row r="1034" spans="1:11" x14ac:dyDescent="0.35">
      <c r="A1034" s="28">
        <v>7</v>
      </c>
      <c r="B1034" s="52">
        <f>Table7[[#This Row],[Address ]]</f>
        <v>210</v>
      </c>
      <c r="C1034" s="28" t="str">
        <f>Table7[[#This Row],[Street Name ]]</f>
        <v>25th Ave SW</v>
      </c>
      <c r="D1034" s="28" t="str">
        <f>Table7[[#This Row],[City/Town]]</f>
        <v>Calgary</v>
      </c>
      <c r="E1034" s="29"/>
      <c r="F1034" s="53">
        <f>Table7[[#This Row],[Contract start date ]]</f>
        <v>46296</v>
      </c>
      <c r="G1034" s="29"/>
      <c r="H1034" s="29"/>
      <c r="I1034" s="29"/>
      <c r="J1034" s="28" t="s">
        <v>0</v>
      </c>
      <c r="K1034" s="29"/>
    </row>
    <row r="1035" spans="1:11" x14ac:dyDescent="0.35">
      <c r="A1035" s="28">
        <v>7</v>
      </c>
      <c r="B1035" s="52">
        <f>Table7[[#This Row],[Address ]]</f>
        <v>298</v>
      </c>
      <c r="C1035" s="28" t="str">
        <f>Table7[[#This Row],[Street Name ]]</f>
        <v>Sage Meadows Pk NW</v>
      </c>
      <c r="D1035" s="28" t="str">
        <f>Table7[[#This Row],[City/Town]]</f>
        <v>Calgary</v>
      </c>
      <c r="E1035" s="29"/>
      <c r="F1035" s="53">
        <f>Table7[[#This Row],[Contract start date ]]</f>
        <v>46318</v>
      </c>
      <c r="G1035" s="29"/>
      <c r="H1035" s="29"/>
      <c r="I1035" s="29"/>
      <c r="J1035" s="28" t="s">
        <v>0</v>
      </c>
      <c r="K1035" s="29"/>
    </row>
    <row r="1036" spans="1:11" x14ac:dyDescent="0.35">
      <c r="A1036" s="28">
        <v>7</v>
      </c>
      <c r="B1036" s="52">
        <f>Table7[[#This Row],[Address ]]</f>
        <v>15</v>
      </c>
      <c r="C1036" s="28" t="str">
        <f>Table7[[#This Row],[Street Name ]]</f>
        <v>Sage Meadows Landing NW</v>
      </c>
      <c r="D1036" s="28" t="str">
        <f>Table7[[#This Row],[City/Town]]</f>
        <v>Calgary</v>
      </c>
      <c r="E1036" s="29"/>
      <c r="F1036" s="53">
        <f>Table7[[#This Row],[Contract start date ]]</f>
        <v>46457</v>
      </c>
      <c r="G1036" s="29"/>
      <c r="H1036" s="29"/>
      <c r="I1036" s="29"/>
      <c r="J1036" s="28" t="s">
        <v>0</v>
      </c>
      <c r="K1036" s="29"/>
    </row>
    <row r="1037" spans="1:11" x14ac:dyDescent="0.35">
      <c r="A1037" s="28">
        <v>7</v>
      </c>
      <c r="B1037" s="52">
        <f>Table7[[#This Row],[Address ]]</f>
        <v>385</v>
      </c>
      <c r="C1037" s="28" t="str">
        <f>Table7[[#This Row],[Street Name ]]</f>
        <v>Patterson Hill SW</v>
      </c>
      <c r="D1037" s="28" t="str">
        <f>Table7[[#This Row],[City/Town]]</f>
        <v>Calgary</v>
      </c>
      <c r="E1037" s="29"/>
      <c r="F1037" s="53">
        <f>Table7[[#This Row],[Contract start date ]]</f>
        <v>46587</v>
      </c>
      <c r="G1037" s="29"/>
      <c r="H1037" s="29"/>
      <c r="I1037" s="29"/>
      <c r="J1037" s="28" t="s">
        <v>0</v>
      </c>
      <c r="K1037" s="29"/>
    </row>
    <row r="1038" spans="1:11" x14ac:dyDescent="0.35">
      <c r="A1038" s="28">
        <v>7</v>
      </c>
      <c r="B1038" s="52">
        <f>Table7[[#This Row],[Address ]]</f>
        <v>40</v>
      </c>
      <c r="C1038" s="28" t="str">
        <f>Table7[[#This Row],[Street Name ]]</f>
        <v>Livingston Pr NE</v>
      </c>
      <c r="D1038" s="28" t="str">
        <f>Table7[[#This Row],[City/Town]]</f>
        <v>Calgary</v>
      </c>
      <c r="E1038" s="29"/>
      <c r="F1038" s="53">
        <f>Table7[[#This Row],[Contract start date ]]</f>
        <v>46990</v>
      </c>
      <c r="G1038" s="29"/>
      <c r="H1038" s="29"/>
      <c r="I1038" s="29"/>
      <c r="J1038" s="28" t="s">
        <v>0</v>
      </c>
      <c r="K1038" s="29"/>
    </row>
    <row r="1039" spans="1:11" x14ac:dyDescent="0.35">
      <c r="A1039" s="28">
        <v>7</v>
      </c>
      <c r="B1039" s="52">
        <f>Table7[[#This Row],[Address ]]</f>
        <v>10030</v>
      </c>
      <c r="C1039" s="28" t="str">
        <f>Table7[[#This Row],[Street Name ]]</f>
        <v>Oakmoor Way SW</v>
      </c>
      <c r="D1039" s="28" t="str">
        <f>Table7[[#This Row],[City/Town]]</f>
        <v>Calgary</v>
      </c>
      <c r="E1039" s="29"/>
      <c r="F1039" s="53">
        <f>Table7[[#This Row],[Contract start date ]]</f>
        <v>46296</v>
      </c>
      <c r="G1039" s="29"/>
      <c r="H1039" s="29"/>
      <c r="I1039" s="29"/>
      <c r="J1039" s="28" t="s">
        <v>0</v>
      </c>
      <c r="K1039" s="29"/>
    </row>
    <row r="1040" spans="1:11" x14ac:dyDescent="0.35">
      <c r="A1040" s="28">
        <v>7</v>
      </c>
      <c r="B1040" s="52" t="str">
        <f>Table7[[#This Row],[Address ]]</f>
        <v>254-296</v>
      </c>
      <c r="C1040" s="28" t="str">
        <f>Table7[[#This Row],[Street Name ]]</f>
        <v>Promenade Way SE</v>
      </c>
      <c r="D1040" s="28" t="str">
        <f>Table7[[#This Row],[City/Town]]</f>
        <v>Calgary</v>
      </c>
      <c r="E1040" s="29"/>
      <c r="F1040" s="53">
        <f>Table7[[#This Row],[Contract start date ]]</f>
        <v>46296</v>
      </c>
      <c r="G1040" s="29"/>
      <c r="H1040" s="29"/>
      <c r="I1040" s="29"/>
      <c r="J1040" s="28" t="s">
        <v>0</v>
      </c>
      <c r="K1040" s="29"/>
    </row>
    <row r="1041" spans="1:11" x14ac:dyDescent="0.35">
      <c r="A1041" s="28">
        <v>7</v>
      </c>
      <c r="B1041" s="52" t="str">
        <f>Table7[[#This Row],[Address ]]</f>
        <v>506-596</v>
      </c>
      <c r="C1041" s="28" t="str">
        <f>Table7[[#This Row],[Street Name ]]</f>
        <v>McKenzie Towne Dr SE</v>
      </c>
      <c r="D1041" s="28" t="str">
        <f>Table7[[#This Row],[City/Town]]</f>
        <v>Calgary</v>
      </c>
      <c r="E1041" s="29"/>
      <c r="F1041" s="53">
        <f>Table7[[#This Row],[Contract start date ]]</f>
        <v>46296</v>
      </c>
      <c r="G1041" s="29"/>
      <c r="H1041" s="29"/>
      <c r="I1041" s="29"/>
      <c r="J1041" s="28" t="s">
        <v>0</v>
      </c>
      <c r="K1041" s="29"/>
    </row>
    <row r="1042" spans="1:11" x14ac:dyDescent="0.35">
      <c r="A1042" s="28">
        <v>7</v>
      </c>
      <c r="B1042" s="52" t="str">
        <f>Table7[[#This Row],[Address ]]</f>
        <v>303-399</v>
      </c>
      <c r="C1042" s="28" t="str">
        <f>Table7[[#This Row],[Street Name ]]</f>
        <v>McKenzie Towne Gate SE</v>
      </c>
      <c r="D1042" s="28" t="str">
        <f>Table7[[#This Row],[City/Town]]</f>
        <v>Calgary</v>
      </c>
      <c r="E1042" s="29"/>
      <c r="F1042" s="53">
        <f>Table7[[#This Row],[Contract start date ]]</f>
        <v>46296</v>
      </c>
      <c r="G1042" s="29"/>
      <c r="H1042" s="29"/>
      <c r="I1042" s="29"/>
      <c r="J1042" s="28" t="s">
        <v>0</v>
      </c>
      <c r="K1042" s="29"/>
    </row>
    <row r="1043" spans="1:11" x14ac:dyDescent="0.35">
      <c r="A1043" s="28">
        <v>7</v>
      </c>
      <c r="B1043" s="52" t="str">
        <f>Table7[[#This Row],[Address ]]</f>
        <v>225-243</v>
      </c>
      <c r="C1043" s="28" t="str">
        <f>Table7[[#This Row],[Street Name ]]</f>
        <v>McKenzie Towne Link SE</v>
      </c>
      <c r="D1043" s="28" t="str">
        <f>Table7[[#This Row],[City/Town]]</f>
        <v>Calgary</v>
      </c>
      <c r="E1043" s="29"/>
      <c r="F1043" s="53">
        <f>Table7[[#This Row],[Contract start date ]]</f>
        <v>46296</v>
      </c>
      <c r="G1043" s="29"/>
      <c r="H1043" s="29"/>
      <c r="I1043" s="29"/>
      <c r="J1043" s="28" t="s">
        <v>0</v>
      </c>
      <c r="K1043" s="29"/>
    </row>
    <row r="1044" spans="1:11" x14ac:dyDescent="0.35">
      <c r="A1044" s="28">
        <v>7</v>
      </c>
      <c r="B1044" s="52" t="str">
        <f>Table7[[#This Row],[Address ]]</f>
        <v>103-717</v>
      </c>
      <c r="C1044" s="28" t="str">
        <f>Table7[[#This Row],[Street Name ]]</f>
        <v>McKenzie Towne Square SE</v>
      </c>
      <c r="D1044" s="28" t="str">
        <f>Table7[[#This Row],[City/Town]]</f>
        <v>Calgary</v>
      </c>
      <c r="E1044" s="29"/>
      <c r="F1044" s="53">
        <f>Table7[[#This Row],[Contract start date ]]</f>
        <v>46296</v>
      </c>
      <c r="G1044" s="29"/>
      <c r="H1044" s="29"/>
      <c r="I1044" s="29"/>
      <c r="J1044" s="28" t="s">
        <v>0</v>
      </c>
      <c r="K1044" s="29"/>
    </row>
    <row r="1045" spans="1:11" x14ac:dyDescent="0.35">
      <c r="A1045" s="28">
        <v>7</v>
      </c>
      <c r="B1045" s="52" t="str">
        <f>Table7[[#This Row],[Address ]]</f>
        <v>804-826</v>
      </c>
      <c r="C1045" s="28" t="str">
        <f>Table7[[#This Row],[Street Name ]]</f>
        <v>McKenzie Towne Common SE</v>
      </c>
      <c r="D1045" s="28" t="str">
        <f>Table7[[#This Row],[City/Town]]</f>
        <v>Calgary</v>
      </c>
      <c r="E1045" s="29"/>
      <c r="F1045" s="53">
        <f>Table7[[#This Row],[Contract start date ]]</f>
        <v>46296</v>
      </c>
      <c r="G1045" s="29"/>
      <c r="H1045" s="29"/>
      <c r="I1045" s="29"/>
      <c r="J1045" s="28" t="s">
        <v>0</v>
      </c>
      <c r="K1045" s="29"/>
    </row>
    <row r="1046" spans="1:11" x14ac:dyDescent="0.35">
      <c r="A1046" s="28">
        <v>7</v>
      </c>
      <c r="B1046" s="52" t="str">
        <f>Table7[[#This Row],[Address ]]</f>
        <v>1004-1052</v>
      </c>
      <c r="C1046" s="28" t="str">
        <f>Table7[[#This Row],[Street Name ]]</f>
        <v>McKenzie Towne Villas SE</v>
      </c>
      <c r="D1046" s="28" t="str">
        <f>Table7[[#This Row],[City/Town]]</f>
        <v>Calgary</v>
      </c>
      <c r="E1046" s="29"/>
      <c r="F1046" s="53">
        <f>Table7[[#This Row],[Contract start date ]]</f>
        <v>46296</v>
      </c>
      <c r="G1046" s="29"/>
      <c r="H1046" s="29"/>
      <c r="I1046" s="29"/>
      <c r="J1046" s="28" t="s">
        <v>0</v>
      </c>
      <c r="K1046" s="29"/>
    </row>
    <row r="1047" spans="1:11" x14ac:dyDescent="0.35">
      <c r="A1047" s="28">
        <v>7</v>
      </c>
      <c r="B1047" s="52" t="str">
        <f>Table7[[#This Row],[Address ]]</f>
        <v>1103-1142</v>
      </c>
      <c r="C1047" s="28" t="str">
        <f>Table7[[#This Row],[Street Name ]]</f>
        <v>McKenzie Towne Row SE</v>
      </c>
      <c r="D1047" s="28" t="str">
        <f>Table7[[#This Row],[City/Town]]</f>
        <v>Calgary</v>
      </c>
      <c r="E1047" s="29"/>
      <c r="F1047" s="53">
        <f>Table7[[#This Row],[Contract start date ]]</f>
        <v>46296</v>
      </c>
      <c r="G1047" s="29"/>
      <c r="H1047" s="29"/>
      <c r="I1047" s="29"/>
      <c r="J1047" s="28" t="s">
        <v>0</v>
      </c>
      <c r="K1047" s="29"/>
    </row>
    <row r="1048" spans="1:11" x14ac:dyDescent="0.35">
      <c r="A1048" s="28">
        <v>7</v>
      </c>
      <c r="B1048" s="52" t="str">
        <f>Table7[[#This Row],[Address ]]</f>
        <v>904-952</v>
      </c>
      <c r="C1048" s="28" t="str">
        <f>Table7[[#This Row],[Street Name ]]</f>
        <v>McKenzie Towne Manor SE</v>
      </c>
      <c r="D1048" s="28" t="str">
        <f>Table7[[#This Row],[City/Town]]</f>
        <v>Calgary</v>
      </c>
      <c r="E1048" s="29"/>
      <c r="F1048" s="53">
        <f>Table7[[#This Row],[Contract start date ]]</f>
        <v>46296</v>
      </c>
      <c r="G1048" s="29"/>
      <c r="H1048" s="29"/>
      <c r="I1048" s="29"/>
      <c r="J1048" s="28" t="s">
        <v>0</v>
      </c>
      <c r="K1048" s="29"/>
    </row>
    <row r="1049" spans="1:11" x14ac:dyDescent="0.35">
      <c r="A1049" s="28">
        <v>7</v>
      </c>
      <c r="B1049" s="52">
        <f>Table7[[#This Row],[Address ]]</f>
        <v>105</v>
      </c>
      <c r="C1049" s="28" t="str">
        <f>Table7[[#This Row],[Street Name ]]</f>
        <v>McKenzie Towne Gate SE</v>
      </c>
      <c r="D1049" s="28" t="str">
        <f>Table7[[#This Row],[City/Town]]</f>
        <v>Calgary</v>
      </c>
      <c r="E1049" s="29"/>
      <c r="F1049" s="53">
        <f>Table7[[#This Row],[Contract start date ]]</f>
        <v>46296</v>
      </c>
      <c r="G1049" s="29"/>
      <c r="H1049" s="29"/>
      <c r="I1049" s="29"/>
      <c r="J1049" s="28" t="s">
        <v>0</v>
      </c>
      <c r="K1049" s="29"/>
    </row>
    <row r="1050" spans="1:11" s="68" customFormat="1" x14ac:dyDescent="0.35">
      <c r="A1050" s="28">
        <v>7</v>
      </c>
      <c r="B1050" s="52">
        <f>Table7[[#This Row],[Address ]]</f>
        <v>10</v>
      </c>
      <c r="C1050" s="28" t="str">
        <f>Table7[[#This Row],[Street Name ]]</f>
        <v>Auburn Bay Link SE</v>
      </c>
      <c r="D1050" s="28" t="str">
        <f>Table7[[#This Row],[City/Town]]</f>
        <v>Calgary</v>
      </c>
      <c r="E1050" s="29"/>
      <c r="F1050" s="53">
        <f>Table7[[#This Row],[Contract start date ]]</f>
        <v>46296</v>
      </c>
      <c r="G1050" s="29"/>
      <c r="H1050" s="29"/>
      <c r="I1050" s="29"/>
      <c r="J1050" s="28" t="s">
        <v>0</v>
      </c>
      <c r="K1050" s="29"/>
    </row>
    <row r="1051" spans="1:11" x14ac:dyDescent="0.35">
      <c r="A1051" s="28">
        <v>7</v>
      </c>
      <c r="B1051" s="52">
        <f>Table7[[#This Row],[Address ]]</f>
        <v>16</v>
      </c>
      <c r="C1051" s="28" t="str">
        <f>Table7[[#This Row],[Street Name ]]</f>
        <v>Auburn Bay Link SE</v>
      </c>
      <c r="D1051" s="28" t="str">
        <f>Table7[[#This Row],[City/Town]]</f>
        <v>Calgary</v>
      </c>
      <c r="E1051" s="29"/>
      <c r="F1051" s="53">
        <f>Table7[[#This Row],[Contract start date ]]</f>
        <v>46296</v>
      </c>
      <c r="G1051" s="29"/>
      <c r="H1051" s="29"/>
      <c r="I1051" s="29"/>
      <c r="J1051" s="28" t="s">
        <v>0</v>
      </c>
      <c r="K1051" s="29"/>
    </row>
    <row r="1052" spans="1:11" x14ac:dyDescent="0.35">
      <c r="A1052" s="28">
        <v>7</v>
      </c>
      <c r="B1052" s="52">
        <f>Table7[[#This Row],[Address ]]</f>
        <v>22</v>
      </c>
      <c r="C1052" s="28" t="str">
        <f>Table7[[#This Row],[Street Name ]]</f>
        <v>Auburn Bay Link SE</v>
      </c>
      <c r="D1052" s="28" t="str">
        <f>Table7[[#This Row],[City/Town]]</f>
        <v>Calgary</v>
      </c>
      <c r="E1052" s="29"/>
      <c r="F1052" s="53">
        <f>Table7[[#This Row],[Contract start date ]]</f>
        <v>46296</v>
      </c>
      <c r="G1052" s="29"/>
      <c r="H1052" s="29"/>
      <c r="I1052" s="29"/>
      <c r="J1052" s="28" t="s">
        <v>0</v>
      </c>
      <c r="K1052" s="29"/>
    </row>
    <row r="1053" spans="1:11" x14ac:dyDescent="0.35">
      <c r="A1053" s="28">
        <v>7</v>
      </c>
      <c r="B1053" s="52">
        <f>Table7[[#This Row],[Address ]]</f>
        <v>28</v>
      </c>
      <c r="C1053" s="28" t="str">
        <f>Table7[[#This Row],[Street Name ]]</f>
        <v>Auburn Bay Link SE</v>
      </c>
      <c r="D1053" s="28" t="str">
        <f>Table7[[#This Row],[City/Town]]</f>
        <v>Calgary</v>
      </c>
      <c r="E1053" s="29"/>
      <c r="F1053" s="53">
        <f>Table7[[#This Row],[Contract start date ]]</f>
        <v>46296</v>
      </c>
      <c r="G1053" s="29"/>
      <c r="H1053" s="29"/>
      <c r="I1053" s="29"/>
      <c r="J1053" s="28" t="s">
        <v>0</v>
      </c>
      <c r="K1053" s="29"/>
    </row>
    <row r="1054" spans="1:11" x14ac:dyDescent="0.35">
      <c r="A1054" s="28">
        <v>7</v>
      </c>
      <c r="B1054" s="52">
        <f>Table7[[#This Row],[Address ]]</f>
        <v>48</v>
      </c>
      <c r="C1054" s="28" t="str">
        <f>Table7[[#This Row],[Street Name ]]</f>
        <v>Inverness Gate SE</v>
      </c>
      <c r="D1054" s="28" t="str">
        <f>Table7[[#This Row],[City/Town]]</f>
        <v>Calgary</v>
      </c>
      <c r="E1054" s="29"/>
      <c r="F1054" s="53">
        <f>Table7[[#This Row],[Contract start date ]]</f>
        <v>46296</v>
      </c>
      <c r="G1054" s="29"/>
      <c r="H1054" s="29"/>
      <c r="I1054" s="29"/>
      <c r="J1054" s="28" t="s">
        <v>0</v>
      </c>
      <c r="K1054" s="29"/>
    </row>
    <row r="1055" spans="1:11" x14ac:dyDescent="0.35">
      <c r="A1055" s="28">
        <v>7</v>
      </c>
      <c r="B1055" s="52">
        <f>Table7[[#This Row],[Address ]]</f>
        <v>11</v>
      </c>
      <c r="C1055" s="28" t="str">
        <f>Table7[[#This Row],[Street Name ]]</f>
        <v>Mahogany Circle SE</v>
      </c>
      <c r="D1055" s="28" t="str">
        <f>Table7[[#This Row],[City/Town]]</f>
        <v>Calgary</v>
      </c>
      <c r="E1055" s="29"/>
      <c r="F1055" s="53">
        <f>Table7[[#This Row],[Contract start date ]]</f>
        <v>46296</v>
      </c>
      <c r="G1055" s="29"/>
      <c r="H1055" s="29"/>
      <c r="I1055" s="29"/>
      <c r="J1055" s="28" t="s">
        <v>0</v>
      </c>
      <c r="K1055" s="29"/>
    </row>
    <row r="1056" spans="1:11" x14ac:dyDescent="0.35">
      <c r="A1056" s="28">
        <v>7</v>
      </c>
      <c r="B1056" s="52">
        <f>Table7[[#This Row],[Address ]]</f>
        <v>12</v>
      </c>
      <c r="C1056" s="28" t="str">
        <f>Table7[[#This Row],[Street Name ]]</f>
        <v>Mahogany Path SE</v>
      </c>
      <c r="D1056" s="28" t="str">
        <f>Table7[[#This Row],[City/Town]]</f>
        <v>Calgary</v>
      </c>
      <c r="E1056" s="29"/>
      <c r="F1056" s="53">
        <f>Table7[[#This Row],[Contract start date ]]</f>
        <v>46296</v>
      </c>
      <c r="G1056" s="29"/>
      <c r="H1056" s="29"/>
      <c r="I1056" s="29"/>
      <c r="J1056" s="28" t="s">
        <v>0</v>
      </c>
      <c r="K1056" s="29"/>
    </row>
    <row r="1057" spans="1:11" x14ac:dyDescent="0.35">
      <c r="A1057" s="28">
        <v>7</v>
      </c>
      <c r="B1057" s="52">
        <f>Table7[[#This Row],[Address ]]</f>
        <v>121</v>
      </c>
      <c r="C1057" s="28" t="str">
        <f>Table7[[#This Row],[Street Name ]]</f>
        <v>Mahogany Centre SE</v>
      </c>
      <c r="D1057" s="28" t="str">
        <f>Table7[[#This Row],[City/Town]]</f>
        <v>Calgary</v>
      </c>
      <c r="E1057" s="29"/>
      <c r="F1057" s="53">
        <f>Table7[[#This Row],[Contract start date ]]</f>
        <v>46296</v>
      </c>
      <c r="G1057" s="29"/>
      <c r="H1057" s="29"/>
      <c r="I1057" s="29"/>
      <c r="J1057" s="28" t="s">
        <v>0</v>
      </c>
      <c r="K1057" s="29"/>
    </row>
    <row r="1058" spans="1:11" x14ac:dyDescent="0.35">
      <c r="A1058" s="28">
        <v>7</v>
      </c>
      <c r="B1058" s="52">
        <f>Table7[[#This Row],[Address ]]</f>
        <v>10</v>
      </c>
      <c r="C1058" s="28" t="str">
        <f>Table7[[#This Row],[Street Name ]]</f>
        <v>Mahogany Centre SE</v>
      </c>
      <c r="D1058" s="28" t="str">
        <f>Table7[[#This Row],[City/Town]]</f>
        <v>Calgary</v>
      </c>
      <c r="E1058" s="29"/>
      <c r="F1058" s="53">
        <f>Table7[[#This Row],[Contract start date ]]</f>
        <v>46296</v>
      </c>
      <c r="G1058" s="29"/>
      <c r="H1058" s="29"/>
      <c r="I1058" s="29"/>
      <c r="J1058" s="28" t="s">
        <v>0</v>
      </c>
      <c r="K1058" s="29"/>
    </row>
    <row r="1059" spans="1:11" x14ac:dyDescent="0.35">
      <c r="A1059" s="28">
        <v>7</v>
      </c>
      <c r="B1059" s="52">
        <f>Table7[[#This Row],[Address ]]</f>
        <v>1801</v>
      </c>
      <c r="C1059" s="28" t="str">
        <f>Table7[[#This Row],[Street Name ]]</f>
        <v>11th Ave SW</v>
      </c>
      <c r="D1059" s="28" t="str">
        <f>Table7[[#This Row],[City/Town]]</f>
        <v>Calgary</v>
      </c>
      <c r="E1059" s="29"/>
      <c r="F1059" s="53">
        <f>Table7[[#This Row],[Contract start date ]]</f>
        <v>46296</v>
      </c>
      <c r="G1059" s="29"/>
      <c r="H1059" s="29"/>
      <c r="I1059" s="29"/>
      <c r="J1059" s="28" t="s">
        <v>0</v>
      </c>
      <c r="K1059" s="29"/>
    </row>
    <row r="1060" spans="1:11" x14ac:dyDescent="0.35">
      <c r="A1060" s="28">
        <v>7</v>
      </c>
      <c r="B1060" s="52">
        <f>Table7[[#This Row],[Address ]]</f>
        <v>3828</v>
      </c>
      <c r="C1060" s="28" t="str">
        <f>Table7[[#This Row],[Street Name ]]</f>
        <v>Parkhill St 
SW</v>
      </c>
      <c r="D1060" s="28" t="str">
        <f>Table7[[#This Row],[City/Town]]</f>
        <v>Calgary</v>
      </c>
      <c r="E1060" s="29"/>
      <c r="F1060" s="53">
        <f>Table7[[#This Row],[Contract start date ]]</f>
        <v>46296</v>
      </c>
      <c r="G1060" s="29"/>
      <c r="H1060" s="29"/>
      <c r="I1060" s="29"/>
      <c r="J1060" s="28" t="s">
        <v>0</v>
      </c>
      <c r="K1060" s="29"/>
    </row>
    <row r="1061" spans="1:11" x14ac:dyDescent="0.35">
      <c r="A1061" s="28">
        <v>7</v>
      </c>
      <c r="B1061" s="52">
        <f>Table7[[#This Row],[Address ]]</f>
        <v>614</v>
      </c>
      <c r="C1061" s="28" t="str">
        <f>Table7[[#This Row],[Street Name ]]</f>
        <v>13 Ave SW</v>
      </c>
      <c r="D1061" s="28" t="str">
        <f>Table7[[#This Row],[City/Town]]</f>
        <v>Calgary</v>
      </c>
      <c r="E1061" s="29"/>
      <c r="F1061" s="53">
        <f>Table7[[#This Row],[Contract start date ]]</f>
        <v>46296</v>
      </c>
      <c r="G1061" s="29"/>
      <c r="H1061" s="29"/>
      <c r="I1061" s="29"/>
      <c r="J1061" s="28" t="s">
        <v>0</v>
      </c>
      <c r="K1061" s="29"/>
    </row>
    <row r="1062" spans="1:11" x14ac:dyDescent="0.35">
      <c r="A1062" s="28">
        <v>7</v>
      </c>
      <c r="B1062" s="52">
        <f>Table7[[#This Row],[Address ]]</f>
        <v>1050</v>
      </c>
      <c r="C1062" s="28" t="str">
        <f>Table7[[#This Row],[Street Name ]]</f>
        <v>13th Ave SW</v>
      </c>
      <c r="D1062" s="28" t="str">
        <f>Table7[[#This Row],[City/Town]]</f>
        <v>Calgary</v>
      </c>
      <c r="E1062" s="29"/>
      <c r="F1062" s="53">
        <f>Table7[[#This Row],[Contract start date ]]</f>
        <v>46296</v>
      </c>
      <c r="G1062" s="29"/>
      <c r="H1062" s="29"/>
      <c r="I1062" s="29"/>
      <c r="J1062" s="28" t="s">
        <v>0</v>
      </c>
      <c r="K1062" s="29"/>
    </row>
    <row r="1063" spans="1:11" x14ac:dyDescent="0.35">
      <c r="A1063" s="28">
        <v>7</v>
      </c>
      <c r="B1063" s="52">
        <f>Table7[[#This Row],[Address ]]</f>
        <v>320</v>
      </c>
      <c r="C1063" s="28" t="str">
        <f>Table7[[#This Row],[Street Name ]]</f>
        <v>12th Ave NE</v>
      </c>
      <c r="D1063" s="28" t="str">
        <f>Table7[[#This Row],[City/Town]]</f>
        <v>Calgary</v>
      </c>
      <c r="E1063" s="29"/>
      <c r="F1063" s="53">
        <f>Table7[[#This Row],[Contract start date ]]</f>
        <v>46296</v>
      </c>
      <c r="G1063" s="29"/>
      <c r="H1063" s="29"/>
      <c r="I1063" s="29"/>
      <c r="J1063" s="28" t="s">
        <v>0</v>
      </c>
      <c r="K1063" s="29"/>
    </row>
    <row r="1064" spans="1:11" x14ac:dyDescent="0.35">
      <c r="A1064" s="28">
        <v>7</v>
      </c>
      <c r="B1064" s="52" t="str">
        <f>Table7[[#This Row],[Address ]]</f>
        <v>4506, 4512, 4520</v>
      </c>
      <c r="C1064" s="28" t="str">
        <f>Table7[[#This Row],[Street Name ]]</f>
        <v>4th St NW</v>
      </c>
      <c r="D1064" s="28" t="str">
        <f>Table7[[#This Row],[City/Town]]</f>
        <v>Calgary</v>
      </c>
      <c r="E1064" s="29"/>
      <c r="F1064" s="53">
        <f>Table7[[#This Row],[Contract start date ]]</f>
        <v>46296</v>
      </c>
      <c r="G1064" s="29"/>
      <c r="H1064" s="29"/>
      <c r="I1064" s="29"/>
      <c r="J1064" s="28" t="s">
        <v>0</v>
      </c>
      <c r="K1064" s="29"/>
    </row>
    <row r="1065" spans="1:11" x14ac:dyDescent="0.35">
      <c r="A1065" s="28">
        <v>7</v>
      </c>
      <c r="B1065" s="52">
        <f>Table7[[#This Row],[Address ]]</f>
        <v>610</v>
      </c>
      <c r="C1065" s="28" t="str">
        <f>Table7[[#This Row],[Street Name ]]</f>
        <v>17th Ave SW</v>
      </c>
      <c r="D1065" s="28" t="str">
        <f>Table7[[#This Row],[City/Town]]</f>
        <v>Calgary</v>
      </c>
      <c r="E1065" s="29"/>
      <c r="F1065" s="53">
        <f>Table7[[#This Row],[Contract start date ]]</f>
        <v>46296</v>
      </c>
      <c r="G1065" s="29"/>
      <c r="H1065" s="29"/>
      <c r="I1065" s="29"/>
      <c r="J1065" s="28" t="s">
        <v>0</v>
      </c>
      <c r="K1065" s="29"/>
    </row>
    <row r="1066" spans="1:11" x14ac:dyDescent="0.35">
      <c r="A1066" s="28">
        <v>7</v>
      </c>
      <c r="B1066" s="52">
        <f>Table7[[#This Row],[Address ]]</f>
        <v>2020</v>
      </c>
      <c r="C1066" s="28" t="str">
        <f>Table7[[#This Row],[Street Name ]]</f>
        <v>16th Ave NW</v>
      </c>
      <c r="D1066" s="28" t="str">
        <f>Table7[[#This Row],[City/Town]]</f>
        <v>Calgary</v>
      </c>
      <c r="E1066" s="29"/>
      <c r="F1066" s="53">
        <f>Table7[[#This Row],[Contract start date ]]</f>
        <v>46296</v>
      </c>
      <c r="G1066" s="29"/>
      <c r="H1066" s="29"/>
      <c r="I1066" s="29"/>
      <c r="J1066" s="28" t="s">
        <v>0</v>
      </c>
      <c r="K1066" s="29"/>
    </row>
    <row r="1067" spans="1:11" x14ac:dyDescent="0.35">
      <c r="A1067" s="28">
        <v>7</v>
      </c>
      <c r="B1067" s="52">
        <f>Table7[[#This Row],[Address ]]</f>
        <v>9800</v>
      </c>
      <c r="C1067" s="28" t="str">
        <f>Table7[[#This Row],[Street Name ]]</f>
        <v>Horton Road SW</v>
      </c>
      <c r="D1067" s="28" t="str">
        <f>Table7[[#This Row],[City/Town]]</f>
        <v>Calgary</v>
      </c>
      <c r="E1067" s="29"/>
      <c r="F1067" s="53">
        <f>Table7[[#This Row],[Contract start date ]]</f>
        <v>46296</v>
      </c>
      <c r="G1067" s="29"/>
      <c r="H1067" s="29"/>
      <c r="I1067" s="29"/>
      <c r="J1067" s="28" t="s">
        <v>0</v>
      </c>
      <c r="K1067" s="29"/>
    </row>
    <row r="1068" spans="1:11" x14ac:dyDescent="0.35">
      <c r="A1068" s="28">
        <v>7</v>
      </c>
      <c r="B1068" s="52">
        <f>Table7[[#This Row],[Address ]]</f>
        <v>3402</v>
      </c>
      <c r="C1068" s="28" t="str">
        <f>Table7[[#This Row],[Street Name ]]</f>
        <v>Parkdale Blvd NW</v>
      </c>
      <c r="D1068" s="28" t="str">
        <f>Table7[[#This Row],[City/Town]]</f>
        <v>Calgary</v>
      </c>
      <c r="E1068" s="29"/>
      <c r="F1068" s="53">
        <f>Table7[[#This Row],[Contract start date ]]</f>
        <v>46296</v>
      </c>
      <c r="G1068" s="29"/>
      <c r="H1068" s="29"/>
      <c r="I1068" s="29"/>
      <c r="J1068" s="28" t="s">
        <v>0</v>
      </c>
      <c r="K1068" s="29"/>
    </row>
    <row r="1069" spans="1:11" x14ac:dyDescent="0.35">
      <c r="A1069" s="28">
        <v>7</v>
      </c>
      <c r="B1069" s="52">
        <f>Table7[[#This Row],[Address ]]</f>
        <v>8810</v>
      </c>
      <c r="C1069" s="28" t="str">
        <f>Table7[[#This Row],[Street Name ]]</f>
        <v>Royal Birch Blvd NW</v>
      </c>
      <c r="D1069" s="28" t="str">
        <f>Table7[[#This Row],[City/Town]]</f>
        <v>Calgary</v>
      </c>
      <c r="E1069" s="29"/>
      <c r="F1069" s="53">
        <f>Table7[[#This Row],[Contract start date ]]</f>
        <v>46296</v>
      </c>
      <c r="G1069" s="29"/>
      <c r="H1069" s="29"/>
      <c r="I1069" s="29"/>
      <c r="J1069" s="28" t="s">
        <v>0</v>
      </c>
      <c r="K1069" s="29"/>
    </row>
    <row r="1070" spans="1:11" x14ac:dyDescent="0.35">
      <c r="A1070" s="28">
        <v>7</v>
      </c>
      <c r="B1070" s="52">
        <f>Table7[[#This Row],[Address ]]</f>
        <v>1125</v>
      </c>
      <c r="C1070" s="28" t="str">
        <f>Table7[[#This Row],[Street Name ]]</f>
        <v>17th Ave SW</v>
      </c>
      <c r="D1070" s="28" t="str">
        <f>Table7[[#This Row],[City/Town]]</f>
        <v>Calgary</v>
      </c>
      <c r="E1070" s="29"/>
      <c r="F1070" s="53">
        <f>Table7[[#This Row],[Contract start date ]]</f>
        <v>46296</v>
      </c>
      <c r="G1070" s="29"/>
      <c r="H1070" s="29"/>
      <c r="I1070" s="29"/>
      <c r="J1070" s="28" t="s">
        <v>0</v>
      </c>
      <c r="K1070" s="29"/>
    </row>
    <row r="1071" spans="1:11" x14ac:dyDescent="0.35">
      <c r="A1071" s="28">
        <v>7</v>
      </c>
      <c r="B1071" s="52">
        <f>Table7[[#This Row],[Address ]]</f>
        <v>751</v>
      </c>
      <c r="C1071" s="28" t="str">
        <f>Table7[[#This Row],[Street Name ]]</f>
        <v>5A St NW</v>
      </c>
      <c r="D1071" s="28" t="str">
        <f>Table7[[#This Row],[City/Town]]</f>
        <v>Calgary</v>
      </c>
      <c r="E1071" s="29"/>
      <c r="F1071" s="53">
        <f>Table7[[#This Row],[Contract start date ]]</f>
        <v>46296</v>
      </c>
      <c r="G1071" s="29"/>
      <c r="H1071" s="29"/>
      <c r="I1071" s="29"/>
      <c r="J1071" s="28" t="s">
        <v>0</v>
      </c>
      <c r="K1071" s="29"/>
    </row>
    <row r="1072" spans="1:11" x14ac:dyDescent="0.35">
      <c r="A1072" s="28">
        <v>7</v>
      </c>
      <c r="B1072" s="52">
        <f>Table7[[#This Row],[Address ]]</f>
        <v>603</v>
      </c>
      <c r="C1072" s="28" t="str">
        <f>Table7[[#This Row],[Street Name ]]</f>
        <v>2nd Ave NW</v>
      </c>
      <c r="D1072" s="28" t="str">
        <f>Table7[[#This Row],[City/Town]]</f>
        <v>Calgary</v>
      </c>
      <c r="E1072" s="29"/>
      <c r="F1072" s="53">
        <f>Table7[[#This Row],[Contract start date ]]</f>
        <v>46296</v>
      </c>
      <c r="G1072" s="29"/>
      <c r="H1072" s="29"/>
      <c r="I1072" s="29"/>
      <c r="J1072" s="28" t="s">
        <v>0</v>
      </c>
      <c r="K1072" s="29"/>
    </row>
    <row r="1073" spans="1:11" x14ac:dyDescent="0.35">
      <c r="A1073" s="28">
        <v>7</v>
      </c>
      <c r="B1073" s="52">
        <f>Table7[[#This Row],[Address ]]</f>
        <v>8604</v>
      </c>
      <c r="C1073" s="28" t="str">
        <f>Table7[[#This Row],[Street Name ]]</f>
        <v>48th Ave NW</v>
      </c>
      <c r="D1073" s="28" t="str">
        <f>Table7[[#This Row],[City/Town]]</f>
        <v>Calgary</v>
      </c>
      <c r="E1073" s="29"/>
      <c r="F1073" s="53">
        <f>Table7[[#This Row],[Contract start date ]]</f>
        <v>46296</v>
      </c>
      <c r="G1073" s="29"/>
      <c r="H1073" s="29"/>
      <c r="I1073" s="29"/>
      <c r="J1073" s="28" t="s">
        <v>0</v>
      </c>
      <c r="K1073" s="29"/>
    </row>
    <row r="1074" spans="1:11" x14ac:dyDescent="0.35">
      <c r="A1074" s="28">
        <v>7</v>
      </c>
      <c r="B1074" s="52">
        <f>Table7[[#This Row],[Address ]]</f>
        <v>624</v>
      </c>
      <c r="C1074" s="28" t="str">
        <f>Table7[[#This Row],[Street Name ]]</f>
        <v>2nd Ave NW</v>
      </c>
      <c r="D1074" s="28" t="str">
        <f>Table7[[#This Row],[City/Town]]</f>
        <v>Calgary</v>
      </c>
      <c r="E1074" s="29"/>
      <c r="F1074" s="53">
        <f>Table7[[#This Row],[Contract start date ]]</f>
        <v>46296</v>
      </c>
      <c r="G1074" s="29"/>
      <c r="H1074" s="29"/>
      <c r="I1074" s="29"/>
      <c r="J1074" s="28" t="s">
        <v>0</v>
      </c>
      <c r="K1074" s="29"/>
    </row>
    <row r="1075" spans="1:11" x14ac:dyDescent="0.35">
      <c r="A1075" s="28">
        <v>7</v>
      </c>
      <c r="B1075" s="52">
        <f>Table7[[#This Row],[Address ]]</f>
        <v>903</v>
      </c>
      <c r="C1075" s="28" t="str">
        <f>Table7[[#This Row],[Street Name ]]</f>
        <v>19th Ave SW</v>
      </c>
      <c r="D1075" s="28" t="str">
        <f>Table7[[#This Row],[City/Town]]</f>
        <v>Calgary</v>
      </c>
      <c r="E1075" s="29"/>
      <c r="F1075" s="53">
        <f>Table7[[#This Row],[Contract start date ]]</f>
        <v>46296</v>
      </c>
      <c r="G1075" s="29"/>
      <c r="H1075" s="29"/>
      <c r="I1075" s="29"/>
      <c r="J1075" s="28" t="s">
        <v>0</v>
      </c>
      <c r="K1075" s="29"/>
    </row>
    <row r="1076" spans="1:11" x14ac:dyDescent="0.35">
      <c r="A1076" s="28">
        <v>7</v>
      </c>
      <c r="B1076" s="52" t="str">
        <f>Table7[[#This Row],[Address ]]</f>
        <v>3-137</v>
      </c>
      <c r="C1076" s="28" t="str">
        <f>Table7[[#This Row],[Street Name ]]</f>
        <v>Harvest Oak Circle NE</v>
      </c>
      <c r="D1076" s="28" t="str">
        <f>Table7[[#This Row],[City/Town]]</f>
        <v>Calgary</v>
      </c>
      <c r="E1076" s="29"/>
      <c r="F1076" s="53">
        <f>Table7[[#This Row],[Contract start date ]]</f>
        <v>46296</v>
      </c>
      <c r="G1076" s="29"/>
      <c r="H1076" s="29"/>
      <c r="I1076" s="29"/>
      <c r="J1076" s="28" t="s">
        <v>0</v>
      </c>
      <c r="K1076" s="29"/>
    </row>
    <row r="1077" spans="1:11" x14ac:dyDescent="0.35">
      <c r="A1077" s="28">
        <v>7</v>
      </c>
      <c r="B1077" s="52" t="str">
        <f>Table7[[#This Row],[Address ]]</f>
        <v>366-374, 376-396 (even only), 397-410, 412-426 (even only), 427-436, 438-443, 445</v>
      </c>
      <c r="C1077" s="28" t="str">
        <f>Table7[[#This Row],[Street Name ]]</f>
        <v>Brae Glen Cresent SW</v>
      </c>
      <c r="D1077" s="28" t="str">
        <f>Table7[[#This Row],[City/Town]]</f>
        <v>Calgary</v>
      </c>
      <c r="E1077" s="29"/>
      <c r="F1077" s="53">
        <f>Table7[[#This Row],[Contract start date ]]</f>
        <v>46296</v>
      </c>
      <c r="G1077" s="29"/>
      <c r="H1077" s="29"/>
      <c r="I1077" s="29"/>
      <c r="J1077" s="28" t="s">
        <v>0</v>
      </c>
      <c r="K1077" s="29"/>
    </row>
    <row r="1078" spans="1:11" x14ac:dyDescent="0.35">
      <c r="A1078" s="28">
        <v>7</v>
      </c>
      <c r="B1078" s="52" t="str">
        <f>Table7[[#This Row],[Address ]]</f>
        <v>301-312,314-334 (Even only), 335-343 (odd only), 344-364 (even only)</v>
      </c>
      <c r="C1078" s="28" t="str">
        <f>Table7[[#This Row],[Street Name ]]</f>
        <v>Brae Glen Road SW</v>
      </c>
      <c r="D1078" s="28" t="str">
        <f>Table7[[#This Row],[City/Town]]</f>
        <v>Calgary</v>
      </c>
      <c r="E1078" s="29"/>
      <c r="F1078" s="53">
        <f>Table7[[#This Row],[Contract start date ]]</f>
        <v>46296</v>
      </c>
      <c r="G1078" s="29"/>
      <c r="H1078" s="29"/>
      <c r="I1078" s="29"/>
      <c r="J1078" s="28" t="s">
        <v>0</v>
      </c>
      <c r="K1078" s="29"/>
    </row>
    <row r="1079" spans="1:11" x14ac:dyDescent="0.35">
      <c r="A1079" s="28">
        <v>7</v>
      </c>
      <c r="B1079" s="52" t="str">
        <f>Table7[[#This Row],[Address ]]</f>
        <v>3315 (units 1-6)</v>
      </c>
      <c r="C1079" s="28" t="str">
        <f>Table7[[#This Row],[Street Name ]]</f>
        <v>Rideau Place SW</v>
      </c>
      <c r="D1079" s="28" t="str">
        <f>Table7[[#This Row],[City/Town]]</f>
        <v>Calgary</v>
      </c>
      <c r="E1079" s="29"/>
      <c r="F1079" s="53">
        <f>Table7[[#This Row],[Contract start date ]]</f>
        <v>46296</v>
      </c>
      <c r="G1079" s="29"/>
      <c r="H1079" s="29"/>
      <c r="I1079" s="29"/>
      <c r="J1079" s="28" t="s">
        <v>0</v>
      </c>
      <c r="K1079" s="29"/>
    </row>
    <row r="1080" spans="1:11" x14ac:dyDescent="0.35">
      <c r="A1080" s="28">
        <v>7</v>
      </c>
      <c r="B1080" s="52" t="str">
        <f>Table7[[#This Row],[Address ]]</f>
        <v>3231 (units 7-11)</v>
      </c>
      <c r="C1080" s="28" t="str">
        <f>Table7[[#This Row],[Street Name ]]</f>
        <v>Rideau Place SW</v>
      </c>
      <c r="D1080" s="28" t="str">
        <f>Table7[[#This Row],[City/Town]]</f>
        <v>Calgary</v>
      </c>
      <c r="E1080" s="29"/>
      <c r="F1080" s="53">
        <f>Table7[[#This Row],[Contract start date ]]</f>
        <v>46296</v>
      </c>
      <c r="G1080" s="29"/>
      <c r="H1080" s="29"/>
      <c r="I1080" s="29"/>
      <c r="J1080" s="28" t="s">
        <v>0</v>
      </c>
      <c r="K1080" s="29"/>
    </row>
    <row r="1081" spans="1:11" x14ac:dyDescent="0.35">
      <c r="A1081" s="28">
        <v>7</v>
      </c>
      <c r="B1081" s="52" t="str">
        <f>Table7[[#This Row],[Address ]]</f>
        <v>3203 (units 12-19)</v>
      </c>
      <c r="C1081" s="28" t="str">
        <f>Table7[[#This Row],[Street Name ]]</f>
        <v>Rideau Place SW</v>
      </c>
      <c r="D1081" s="28" t="str">
        <f>Table7[[#This Row],[City/Town]]</f>
        <v>Calgary</v>
      </c>
      <c r="E1081" s="29"/>
      <c r="F1081" s="53">
        <f>Table7[[#This Row],[Contract start date ]]</f>
        <v>46296</v>
      </c>
      <c r="G1081" s="29"/>
      <c r="H1081" s="29"/>
      <c r="I1081" s="29"/>
      <c r="J1081" s="28" t="s">
        <v>0</v>
      </c>
      <c r="K1081" s="29"/>
    </row>
    <row r="1082" spans="1:11" x14ac:dyDescent="0.35">
      <c r="A1082" s="28">
        <v>7</v>
      </c>
      <c r="B1082" s="52" t="str">
        <f>Table7[[#This Row],[Address ]]</f>
        <v>3201(units 20-24)</v>
      </c>
      <c r="C1082" s="28" t="str">
        <f>Table7[[#This Row],[Street Name ]]</f>
        <v>Rideau Place SW</v>
      </c>
      <c r="D1082" s="28" t="str">
        <f>Table7[[#This Row],[City/Town]]</f>
        <v>Calgary</v>
      </c>
      <c r="E1082" s="29"/>
      <c r="F1082" s="53">
        <f>Table7[[#This Row],[Contract start date ]]</f>
        <v>46296</v>
      </c>
      <c r="G1082" s="29"/>
      <c r="H1082" s="29"/>
      <c r="I1082" s="29"/>
      <c r="J1082" s="28" t="s">
        <v>0</v>
      </c>
      <c r="K1082" s="29"/>
    </row>
    <row r="1083" spans="1:11" x14ac:dyDescent="0.35">
      <c r="A1083" s="67">
        <v>7</v>
      </c>
      <c r="B1083" s="69">
        <f>Table7[[#This Row],[Address ]]</f>
        <v>92</v>
      </c>
      <c r="C1083" s="67" t="str">
        <f>Table7[[#This Row],[Street Name ]]</f>
        <v>Saddletree Court NE</v>
      </c>
      <c r="D1083" s="67" t="str">
        <f>Table7[[#This Row],[City/Town]]</f>
        <v>Calgary</v>
      </c>
      <c r="E1083" s="70"/>
      <c r="F1083" s="71">
        <f>Table7[[#This Row],[Contract start date ]]</f>
        <v>46296</v>
      </c>
      <c r="G1083" s="70"/>
      <c r="H1083" s="70"/>
      <c r="I1083" s="70"/>
      <c r="J1083" s="67" t="s">
        <v>0</v>
      </c>
      <c r="K1083" s="70"/>
    </row>
    <row r="1084" spans="1:11" x14ac:dyDescent="0.35">
      <c r="A1084" s="28">
        <v>7</v>
      </c>
      <c r="B1084" s="52">
        <f>Table7[[#This Row],[Address ]]</f>
        <v>8989</v>
      </c>
      <c r="C1084" s="28" t="str">
        <f>Table7[[#This Row],[Street Name ]]</f>
        <v>Royal Birch Mount NW</v>
      </c>
      <c r="D1084" s="28" t="str">
        <f>Table7[[#This Row],[City/Town]]</f>
        <v>Calgary</v>
      </c>
      <c r="E1084" s="29"/>
      <c r="F1084" s="53">
        <f>Table7[[#This Row],[Contract start date ]]</f>
        <v>46296</v>
      </c>
      <c r="G1084" s="29"/>
      <c r="H1084" s="29"/>
      <c r="I1084" s="29"/>
      <c r="J1084" s="28" t="s">
        <v>0</v>
      </c>
      <c r="K1084" s="29"/>
    </row>
    <row r="1085" spans="1:11" x14ac:dyDescent="0.35">
      <c r="A1085" s="28">
        <v>7</v>
      </c>
      <c r="B1085" s="52" t="str">
        <f>Table7[[#This Row],[Address ]]</f>
        <v>4, 8, 12, 16, 20, 24, 184, 188, 192, 196, 200, 204, 208, 212, 216, 220, 224, 228, 232, 236, 240, 244, 248, 252</v>
      </c>
      <c r="C1085" s="28" t="str">
        <f>Table7[[#This Row],[Street Name ]]</f>
        <v>Simcoe Place SW</v>
      </c>
      <c r="D1085" s="28" t="str">
        <f>Table7[[#This Row],[City/Town]]</f>
        <v>Calgary</v>
      </c>
      <c r="E1085" s="29"/>
      <c r="F1085" s="53">
        <f>Table7[[#This Row],[Contract start date ]]</f>
        <v>46296</v>
      </c>
      <c r="G1085" s="29"/>
      <c r="H1085" s="29"/>
      <c r="I1085" s="29"/>
      <c r="J1085" s="28" t="s">
        <v>0</v>
      </c>
      <c r="K1085" s="29"/>
    </row>
    <row r="1086" spans="1:11" x14ac:dyDescent="0.35">
      <c r="A1086" s="28">
        <v>7</v>
      </c>
      <c r="B1086" s="52" t="str">
        <f>Table7[[#This Row],[Address ]]</f>
        <v>26-180</v>
      </c>
      <c r="C1086" s="28" t="str">
        <f>Table7[[#This Row],[Street Name ]]</f>
        <v>Simcoe Place SW</v>
      </c>
      <c r="D1086" s="28" t="str">
        <f>Table7[[#This Row],[City/Town]]</f>
        <v>Calgary</v>
      </c>
      <c r="E1086" s="29"/>
      <c r="F1086" s="53">
        <f>Table7[[#This Row],[Contract start date ]]</f>
        <v>46296</v>
      </c>
      <c r="G1086" s="29"/>
      <c r="H1086" s="29"/>
      <c r="I1086" s="29"/>
      <c r="J1086" s="28" t="s">
        <v>0</v>
      </c>
      <c r="K1086" s="29"/>
    </row>
    <row r="1087" spans="1:11" x14ac:dyDescent="0.35">
      <c r="A1087" s="28">
        <v>7</v>
      </c>
      <c r="B1087" s="52">
        <f>Table7[[#This Row],[Address ]]</f>
        <v>290</v>
      </c>
      <c r="C1087" s="28" t="str">
        <f>Table7[[#This Row],[Street Name ]]</f>
        <v>Cranford Drive SE</v>
      </c>
      <c r="D1087" s="28" t="str">
        <f>Table7[[#This Row],[City/Town]]</f>
        <v>Calgary</v>
      </c>
      <c r="E1087" s="29"/>
      <c r="F1087" s="53">
        <f>Table7[[#This Row],[Contract start date ]]</f>
        <v>46692</v>
      </c>
      <c r="G1087" s="29"/>
      <c r="H1087" s="29"/>
      <c r="I1087" s="29"/>
      <c r="J1087" s="28" t="s">
        <v>0</v>
      </c>
      <c r="K1087" s="29"/>
    </row>
    <row r="1088" spans="1:11" x14ac:dyDescent="0.35">
      <c r="A1088" s="28">
        <v>7</v>
      </c>
      <c r="B1088" s="52" t="str">
        <f>Table7[[#This Row],[Address ]]</f>
        <v>1101-4316</v>
      </c>
      <c r="C1088" s="28" t="str">
        <f>Table7[[#This Row],[Street Name ]]</f>
        <v>13045 6 Street SW</v>
      </c>
      <c r="D1088" s="28" t="str">
        <f>Table7[[#This Row],[City/Town]]</f>
        <v>Calgary</v>
      </c>
      <c r="E1088" s="29"/>
      <c r="F1088" s="53">
        <f>Table7[[#This Row],[Contract start date ]]</f>
        <v>46296</v>
      </c>
      <c r="G1088" s="29"/>
      <c r="H1088" s="29"/>
      <c r="I1088" s="29"/>
      <c r="J1088" s="28" t="s">
        <v>0</v>
      </c>
      <c r="K1088" s="29"/>
    </row>
    <row r="1089" spans="1:11" x14ac:dyDescent="0.35">
      <c r="A1089" s="28">
        <v>7</v>
      </c>
      <c r="B1089" s="52" t="str">
        <f>Table7[[#This Row],[Address ]]</f>
        <v>11-77</v>
      </c>
      <c r="C1089" s="28" t="str">
        <f>Table7[[#This Row],[Street Name ]]</f>
        <v>Tararidge Circle NE</v>
      </c>
      <c r="D1089" s="28" t="str">
        <f>Table7[[#This Row],[City/Town]]</f>
        <v>Calgary</v>
      </c>
      <c r="E1089" s="29"/>
      <c r="F1089" s="53">
        <f>Table7[[#This Row],[Contract start date ]]</f>
        <v>46296</v>
      </c>
      <c r="G1089" s="29"/>
      <c r="H1089" s="29"/>
      <c r="I1089" s="29"/>
      <c r="J1089" s="28" t="s">
        <v>0</v>
      </c>
      <c r="K1089" s="29"/>
    </row>
    <row r="1090" spans="1:11" x14ac:dyDescent="0.35">
      <c r="A1090" s="28">
        <v>7</v>
      </c>
      <c r="B1090" s="52" t="str">
        <f>Table7[[#This Row],[Address ]]</f>
        <v>101-1903</v>
      </c>
      <c r="C1090" s="28" t="str">
        <f>Table7[[#This Row],[Street Name ]]</f>
        <v>9803 24 Street SW</v>
      </c>
      <c r="D1090" s="28" t="str">
        <f>Table7[[#This Row],[City/Town]]</f>
        <v>Calgary</v>
      </c>
      <c r="E1090" s="29"/>
      <c r="F1090" s="53">
        <f>Table7[[#This Row],[Contract start date ]]</f>
        <v>46935</v>
      </c>
      <c r="G1090" s="29"/>
      <c r="H1090" s="29"/>
      <c r="I1090" s="29"/>
      <c r="J1090" s="28" t="s">
        <v>0</v>
      </c>
      <c r="K1090" s="29"/>
    </row>
    <row r="1091" spans="1:11" x14ac:dyDescent="0.35">
      <c r="A1091" s="28">
        <v>7</v>
      </c>
      <c r="B1091" s="52" t="str">
        <f>Table7[[#This Row],[Address ]]</f>
        <v>1-30
96-138</v>
      </c>
      <c r="C1091" s="28" t="str">
        <f>Table7[[#This Row],[Street Name ]]</f>
        <v>140 Point Drive NW
Point Dirve</v>
      </c>
      <c r="D1091" s="28" t="str">
        <f>Table7[[#This Row],[City/Town]]</f>
        <v>Calgary</v>
      </c>
      <c r="E1091" s="29"/>
      <c r="F1091" s="53">
        <f>Table7[[#This Row],[Contract start date ]]</f>
        <v>46935</v>
      </c>
      <c r="G1091" s="29"/>
      <c r="H1091" s="29"/>
      <c r="I1091" s="29"/>
      <c r="J1091" s="28" t="s">
        <v>0</v>
      </c>
      <c r="K1091" s="29"/>
    </row>
    <row r="1092" spans="1:11" x14ac:dyDescent="0.35">
      <c r="A1092" s="28">
        <v>7</v>
      </c>
      <c r="B1092" s="52" t="str">
        <f>Table7[[#This Row],[Address ]]</f>
        <v>1-38
40-94</v>
      </c>
      <c r="C1092" s="28" t="str">
        <f>Table7[[#This Row],[Street Name ]]</f>
        <v>10 Point Drive NW</v>
      </c>
      <c r="D1092" s="28" t="str">
        <f>Table7[[#This Row],[City/Town]]</f>
        <v>Calgary</v>
      </c>
      <c r="E1092" s="29"/>
      <c r="F1092" s="53">
        <f>Table7[[#This Row],[Contract start date ]]</f>
        <v>46935</v>
      </c>
      <c r="G1092" s="29"/>
      <c r="H1092" s="29"/>
      <c r="I1092" s="29"/>
      <c r="J1092" s="28" t="s">
        <v>0</v>
      </c>
      <c r="K1092" s="29"/>
    </row>
    <row r="1093" spans="1:11" x14ac:dyDescent="0.35">
      <c r="A1093" s="28">
        <v>7</v>
      </c>
      <c r="B1093" s="52">
        <f>Table7[[#This Row],[Address ]]</f>
        <v>6503</v>
      </c>
      <c r="C1093" s="28" t="str">
        <f>Table7[[#This Row],[Street Name ]]</f>
        <v>Ranchview Drive NW</v>
      </c>
      <c r="D1093" s="28" t="str">
        <f>Table7[[#This Row],[City/Town]]</f>
        <v>Calgary</v>
      </c>
      <c r="E1093" s="29"/>
      <c r="F1093" s="53">
        <f>Table7[[#This Row],[Contract start date ]]</f>
        <v>46296</v>
      </c>
      <c r="G1093" s="29"/>
      <c r="H1093" s="29"/>
      <c r="I1093" s="29"/>
      <c r="J1093" s="28" t="s">
        <v>0</v>
      </c>
      <c r="K1093" s="29"/>
    </row>
    <row r="1094" spans="1:11" x14ac:dyDescent="0.35">
      <c r="A1094" s="28">
        <v>7</v>
      </c>
      <c r="B1094" s="52">
        <f>Table7[[#This Row],[Address ]]</f>
        <v>2333</v>
      </c>
      <c r="C1094" s="28" t="str">
        <f>Table7[[#This Row],[Street Name ]]</f>
        <v>50 St NE</v>
      </c>
      <c r="D1094" s="28" t="str">
        <f>Table7[[#This Row],[City/Town]]</f>
        <v>Calgary</v>
      </c>
      <c r="E1094" s="29"/>
      <c r="F1094" s="53">
        <f>Table7[[#This Row],[Contract start date ]]</f>
        <v>46296</v>
      </c>
      <c r="G1094" s="29"/>
      <c r="H1094" s="29"/>
      <c r="I1094" s="29"/>
      <c r="J1094" s="28" t="s">
        <v>0</v>
      </c>
      <c r="K1094" s="29"/>
    </row>
    <row r="1095" spans="1:11" x14ac:dyDescent="0.35">
      <c r="A1095" s="28">
        <v>7</v>
      </c>
      <c r="B1095" s="52" t="str">
        <f>Table7[[#This Row],[Address ]]</f>
        <v>2-50</v>
      </c>
      <c r="C1095" s="28" t="str">
        <f>Table7[[#This Row],[Street Name ]]</f>
        <v>Rockyvalley Villa's NW</v>
      </c>
      <c r="D1095" s="28" t="str">
        <f>Table7[[#This Row],[City/Town]]</f>
        <v>Calgary</v>
      </c>
      <c r="E1095" s="29"/>
      <c r="F1095" s="53">
        <f>Table7[[#This Row],[Contract start date ]]</f>
        <v>46296</v>
      </c>
      <c r="G1095" s="29"/>
      <c r="H1095" s="29"/>
      <c r="I1095" s="29"/>
      <c r="J1095" s="28" t="s">
        <v>0</v>
      </c>
      <c r="K1095" s="29"/>
    </row>
    <row r="1096" spans="1:11" x14ac:dyDescent="0.35">
      <c r="A1096" s="28">
        <v>7</v>
      </c>
      <c r="B1096" s="52" t="str">
        <f>Table7[[#This Row],[Address ]]</f>
        <v>136-264</v>
      </c>
      <c r="C1096" s="28" t="str">
        <f>Table7[[#This Row],[Street Name ]]</f>
        <v>Copperleaf Way</v>
      </c>
      <c r="D1096" s="28" t="str">
        <f>Table7[[#This Row],[City/Town]]</f>
        <v>Calgary</v>
      </c>
      <c r="E1096" s="29"/>
      <c r="F1096" s="53">
        <f>Table7[[#This Row],[Contract start date ]]</f>
        <v>46296</v>
      </c>
      <c r="G1096" s="29"/>
      <c r="H1096" s="29"/>
      <c r="I1096" s="29"/>
      <c r="J1096" s="28" t="s">
        <v>0</v>
      </c>
      <c r="K1096" s="29"/>
    </row>
    <row r="1097" spans="1:11" x14ac:dyDescent="0.35">
      <c r="A1097" s="28">
        <v>7</v>
      </c>
      <c r="B1097" s="52" t="str">
        <f>Table7[[#This Row],[Address ]]</f>
        <v>59-119</v>
      </c>
      <c r="C1097" s="28" t="str">
        <f>Table7[[#This Row],[Street Name ]]</f>
        <v>Copperstone Road</v>
      </c>
      <c r="D1097" s="28" t="str">
        <f>Table7[[#This Row],[City/Town]]</f>
        <v>Calgary</v>
      </c>
      <c r="E1097" s="29"/>
      <c r="F1097" s="53">
        <f>Table7[[#This Row],[Contract start date ]]</f>
        <v>46296</v>
      </c>
      <c r="G1097" s="29"/>
      <c r="H1097" s="29"/>
      <c r="I1097" s="29"/>
      <c r="J1097" s="28" t="s">
        <v>0</v>
      </c>
      <c r="K1097" s="29"/>
    </row>
    <row r="1098" spans="1:11" x14ac:dyDescent="0.35">
      <c r="A1098" s="28">
        <v>7</v>
      </c>
      <c r="B1098" s="52" t="str">
        <f>Table7[[#This Row],[Address ]]</f>
        <v>303-650</v>
      </c>
      <c r="C1098" s="28" t="str">
        <f>Table7[[#This Row],[Street Name ]]</f>
        <v>Copperstone Manor</v>
      </c>
      <c r="D1098" s="28" t="str">
        <f>Table7[[#This Row],[City/Town]]</f>
        <v>Calgary</v>
      </c>
      <c r="E1098" s="29"/>
      <c r="F1098" s="53">
        <f>Table7[[#This Row],[Contract start date ]]</f>
        <v>46296</v>
      </c>
      <c r="G1098" s="29"/>
      <c r="H1098" s="29"/>
      <c r="I1098" s="29"/>
      <c r="J1098" s="28" t="s">
        <v>0</v>
      </c>
      <c r="K1098" s="29"/>
    </row>
    <row r="1099" spans="1:11" x14ac:dyDescent="0.35">
      <c r="A1099" s="28">
        <v>7</v>
      </c>
      <c r="B1099" s="52">
        <f>Table7[[#This Row],[Address ]]</f>
        <v>185</v>
      </c>
      <c r="C1099" s="28" t="str">
        <f>Table7[[#This Row],[Street Name ]]</f>
        <v>Woodridge Drive SW</v>
      </c>
      <c r="D1099" s="28" t="str">
        <f>Table7[[#This Row],[City/Town]]</f>
        <v>Calgary</v>
      </c>
      <c r="E1099" s="29"/>
      <c r="F1099" s="53">
        <f>Table7[[#This Row],[Contract start date ]]</f>
        <v>46434</v>
      </c>
      <c r="G1099" s="29"/>
      <c r="H1099" s="29"/>
      <c r="I1099" s="29"/>
      <c r="J1099" s="28" t="s">
        <v>0</v>
      </c>
      <c r="K1099" s="29"/>
    </row>
    <row r="1100" spans="1:11" x14ac:dyDescent="0.35">
      <c r="A1100" s="28">
        <v>7</v>
      </c>
      <c r="B1100" s="52">
        <f>Table7[[#This Row],[Address ]]</f>
        <v>1317</v>
      </c>
      <c r="C1100" s="28" t="str">
        <f>Table7[[#This Row],[Street Name ]]</f>
        <v>27 St SE</v>
      </c>
      <c r="D1100" s="28" t="str">
        <f>Table7[[#This Row],[City/Town]]</f>
        <v>Calgary</v>
      </c>
      <c r="E1100" s="29"/>
      <c r="F1100" s="53">
        <f>Table7[[#This Row],[Contract start date ]]</f>
        <v>46296</v>
      </c>
      <c r="G1100" s="29"/>
      <c r="H1100" s="29"/>
      <c r="I1100" s="29"/>
      <c r="J1100" s="28" t="s">
        <v>0</v>
      </c>
      <c r="K1100" s="29"/>
    </row>
    <row r="1101" spans="1:11" x14ac:dyDescent="0.35">
      <c r="A1101" s="28">
        <v>7</v>
      </c>
      <c r="B1101" s="52" t="str">
        <f>Table7[[#This Row],[Address ]]</f>
        <v xml:space="preserve">4002 - 4094 </v>
      </c>
      <c r="C1101" s="28" t="str">
        <f>Table7[[#This Row],[Street Name ]]</f>
        <v>Kovit Lane NW</v>
      </c>
      <c r="D1101" s="28" t="str">
        <f>Table7[[#This Row],[City/Town]]</f>
        <v>Calgary</v>
      </c>
      <c r="E1101" s="29"/>
      <c r="F1101" s="53">
        <f>Table7[[#This Row],[Contract start date ]]</f>
        <v>46296</v>
      </c>
      <c r="G1101" s="29"/>
      <c r="H1101" s="29"/>
      <c r="I1101" s="29"/>
      <c r="J1101" s="28" t="s">
        <v>0</v>
      </c>
      <c r="K1101" s="29"/>
    </row>
    <row r="1102" spans="1:11" x14ac:dyDescent="0.35">
      <c r="A1102" s="28">
        <v>7</v>
      </c>
      <c r="B1102" s="52">
        <f>Table7[[#This Row],[Address ]]</f>
        <v>1441</v>
      </c>
      <c r="C1102" s="28" t="str">
        <f>Table7[[#This Row],[Street Name ]]</f>
        <v>23 Ave SW</v>
      </c>
      <c r="D1102" s="28" t="str">
        <f>Table7[[#This Row],[City/Town]]</f>
        <v>Calgary</v>
      </c>
      <c r="E1102" s="29"/>
      <c r="F1102" s="53">
        <f>Table7[[#This Row],[Contract start date ]]</f>
        <v>46296</v>
      </c>
      <c r="G1102" s="29"/>
      <c r="H1102" s="29"/>
      <c r="I1102" s="29"/>
      <c r="J1102" s="28" t="s">
        <v>0</v>
      </c>
      <c r="K1102" s="29"/>
    </row>
    <row r="1103" spans="1:11" s="68" customFormat="1" x14ac:dyDescent="0.35">
      <c r="A1103" s="28">
        <v>7</v>
      </c>
      <c r="B1103" s="52">
        <f>Table7[[#This Row],[Address ]]</f>
        <v>2508</v>
      </c>
      <c r="C1103" s="28" t="str">
        <f>Table7[[#This Row],[Street Name ]]</f>
        <v>17 Street SW</v>
      </c>
      <c r="D1103" s="28" t="str">
        <f>Table7[[#This Row],[City/Town]]</f>
        <v>Calgary</v>
      </c>
      <c r="E1103" s="29"/>
      <c r="F1103" s="53">
        <f>Table7[[#This Row],[Contract start date ]]</f>
        <v>46296</v>
      </c>
      <c r="G1103" s="29"/>
      <c r="H1103" s="29"/>
      <c r="I1103" s="29"/>
      <c r="J1103" s="28" t="s">
        <v>0</v>
      </c>
      <c r="K1103" s="29"/>
    </row>
    <row r="1104" spans="1:11" s="68" customFormat="1" x14ac:dyDescent="0.35">
      <c r="A1104" s="28">
        <v>7</v>
      </c>
      <c r="B1104" s="52">
        <f>Table7[[#This Row],[Address ]]</f>
        <v>2220</v>
      </c>
      <c r="C1104" s="28" t="str">
        <f>Table7[[#This Row],[Street Name ]]</f>
        <v>16A Street SW</v>
      </c>
      <c r="D1104" s="28" t="str">
        <f>Table7[[#This Row],[City/Town]]</f>
        <v>Calgary</v>
      </c>
      <c r="E1104" s="29"/>
      <c r="F1104" s="53">
        <f>Table7[[#This Row],[Contract start date ]]</f>
        <v>46296</v>
      </c>
      <c r="G1104" s="29"/>
      <c r="H1104" s="29"/>
      <c r="I1104" s="29"/>
      <c r="J1104" s="28" t="s">
        <v>0</v>
      </c>
      <c r="K1104" s="29"/>
    </row>
    <row r="1105" spans="1:11" s="68" customFormat="1" x14ac:dyDescent="0.35">
      <c r="A1105" s="28">
        <v>7</v>
      </c>
      <c r="B1105" s="52">
        <f>Table7[[#This Row],[Address ]]</f>
        <v>460</v>
      </c>
      <c r="C1105" s="28" t="str">
        <f>Table7[[#This Row],[Street Name ]]</f>
        <v>14 Street NW</v>
      </c>
      <c r="D1105" s="28" t="str">
        <f>Table7[[#This Row],[City/Town]]</f>
        <v>Calgary</v>
      </c>
      <c r="E1105" s="29"/>
      <c r="F1105" s="53">
        <f>Table7[[#This Row],[Contract start date ]]</f>
        <v>46296</v>
      </c>
      <c r="G1105" s="29"/>
      <c r="H1105" s="29"/>
      <c r="I1105" s="29"/>
      <c r="J1105" s="28" t="s">
        <v>0</v>
      </c>
      <c r="K1105" s="29"/>
    </row>
    <row r="1106" spans="1:11" x14ac:dyDescent="0.35">
      <c r="A1106" s="28">
        <v>7</v>
      </c>
      <c r="B1106" s="52">
        <f>Table7[[#This Row],[Address ]]</f>
        <v>235</v>
      </c>
      <c r="C1106" s="28" t="str">
        <f>Table7[[#This Row],[Street Name ]]</f>
        <v>15 Ave SW</v>
      </c>
      <c r="D1106" s="28" t="str">
        <f>Table7[[#This Row],[City/Town]]</f>
        <v>Calgary</v>
      </c>
      <c r="E1106" s="29"/>
      <c r="F1106" s="53">
        <f>Table7[[#This Row],[Contract start date ]]</f>
        <v>46296</v>
      </c>
      <c r="G1106" s="29"/>
      <c r="H1106" s="29"/>
      <c r="I1106" s="29"/>
      <c r="J1106" s="28" t="s">
        <v>0</v>
      </c>
      <c r="K1106" s="29"/>
    </row>
    <row r="1107" spans="1:11" x14ac:dyDescent="0.35">
      <c r="A1107" s="28">
        <v>7</v>
      </c>
      <c r="B1107" s="52">
        <f>Table7[[#This Row],[Address ]]</f>
        <v>34</v>
      </c>
      <c r="C1107" s="28" t="str">
        <f>Table7[[#This Row],[Street Name ]]</f>
        <v>Candle Terrace SW</v>
      </c>
      <c r="D1107" s="28" t="str">
        <f>Table7[[#This Row],[City/Town]]</f>
        <v>Calgary</v>
      </c>
      <c r="E1107" s="29"/>
      <c r="F1107" s="53">
        <f>Table7[[#This Row],[Contract start date ]]</f>
        <v>46296</v>
      </c>
      <c r="G1107" s="29"/>
      <c r="H1107" s="29"/>
      <c r="I1107" s="29"/>
      <c r="J1107" s="28" t="s">
        <v>0</v>
      </c>
      <c r="K1107" s="29"/>
    </row>
    <row r="1108" spans="1:11" x14ac:dyDescent="0.35">
      <c r="A1108" s="28">
        <v>7</v>
      </c>
      <c r="B1108" s="52">
        <f>Table7[[#This Row],[Address ]]</f>
        <v>3</v>
      </c>
      <c r="C1108" s="28" t="str">
        <f>Table7[[#This Row],[Street Name ]]</f>
        <v>Millrose Place SW</v>
      </c>
      <c r="D1108" s="28" t="str">
        <f>Table7[[#This Row],[City/Town]]</f>
        <v>Calgary</v>
      </c>
      <c r="E1108" s="29"/>
      <c r="F1108" s="53">
        <f>Table7[[#This Row],[Contract start date ]]</f>
        <v>46296</v>
      </c>
      <c r="G1108" s="29"/>
      <c r="H1108" s="29"/>
      <c r="I1108" s="29"/>
      <c r="J1108" s="28" t="s">
        <v>0</v>
      </c>
      <c r="K1108" s="29"/>
    </row>
    <row r="1109" spans="1:11" x14ac:dyDescent="0.35">
      <c r="A1109" s="28">
        <v>7</v>
      </c>
      <c r="B1109" s="52">
        <f>Table7[[#This Row],[Address ]]</f>
        <v>60</v>
      </c>
      <c r="C1109" s="28" t="str">
        <f>Table7[[#This Row],[Street Name ]]</f>
        <v>Promenade Way</v>
      </c>
      <c r="D1109" s="28" t="str">
        <f>Table7[[#This Row],[City/Town]]</f>
        <v>Calgary</v>
      </c>
      <c r="E1109" s="29"/>
      <c r="F1109" s="53">
        <f>Table7[[#This Row],[Contract start date ]]</f>
        <v>46296</v>
      </c>
      <c r="G1109" s="29"/>
      <c r="H1109" s="29"/>
      <c r="I1109" s="29"/>
      <c r="J1109" s="28" t="s">
        <v>0</v>
      </c>
      <c r="K1109" s="29"/>
    </row>
    <row r="1110" spans="1:11" x14ac:dyDescent="0.35">
      <c r="A1110" s="28">
        <v>7</v>
      </c>
      <c r="B1110" s="52">
        <f>Table7[[#This Row],[Address ]]</f>
        <v>2715</v>
      </c>
      <c r="C1110" s="28" t="str">
        <f>Table7[[#This Row],[Street Name ]]</f>
        <v xml:space="preserve">12 ave SE </v>
      </c>
      <c r="D1110" s="28" t="str">
        <f>Table7[[#This Row],[City/Town]]</f>
        <v xml:space="preserve">Calgary </v>
      </c>
      <c r="E1110" s="29"/>
      <c r="F1110" s="53">
        <f>Table7[[#This Row],[Contract start date ]]</f>
        <v>46296</v>
      </c>
      <c r="G1110" s="29"/>
      <c r="H1110" s="29"/>
      <c r="I1110" s="29"/>
      <c r="J1110" s="28" t="s">
        <v>0</v>
      </c>
      <c r="K1110" s="29"/>
    </row>
    <row r="1111" spans="1:11" x14ac:dyDescent="0.35">
      <c r="A1111" s="28">
        <v>7</v>
      </c>
      <c r="B1111" s="52">
        <f>Table7[[#This Row],[Address ]]</f>
        <v>330</v>
      </c>
      <c r="C1111" s="28" t="str">
        <f>Table7[[#This Row],[Street Name ]]</f>
        <v>Canterbury Dr SE</v>
      </c>
      <c r="D1111" s="28" t="str">
        <f>Table7[[#This Row],[City/Town]]</f>
        <v xml:space="preserve">Calgary </v>
      </c>
      <c r="E1111" s="29"/>
      <c r="F1111" s="53">
        <f>Table7[[#This Row],[Contract start date ]]</f>
        <v>46296</v>
      </c>
      <c r="G1111" s="29"/>
      <c r="H1111" s="29"/>
      <c r="I1111" s="29"/>
      <c r="J1111" s="28" t="s">
        <v>0</v>
      </c>
      <c r="K1111" s="29"/>
    </row>
    <row r="1112" spans="1:11" x14ac:dyDescent="0.35">
      <c r="A1112" s="28">
        <v>7</v>
      </c>
      <c r="B1112" s="52" t="str">
        <f>Table7[[#This Row],[Address ]]</f>
        <v>3747/3737/3727/3717</v>
      </c>
      <c r="C1112" s="28" t="str">
        <f>Table7[[#This Row],[Street Name ]]</f>
        <v xml:space="preserve"> 42 st NW </v>
      </c>
      <c r="D1112" s="28" t="str">
        <f>Table7[[#This Row],[City/Town]]</f>
        <v xml:space="preserve">Calgary </v>
      </c>
      <c r="E1112" s="29"/>
      <c r="F1112" s="53">
        <f>Table7[[#This Row],[Contract start date ]]</f>
        <v>46296</v>
      </c>
      <c r="G1112" s="29"/>
      <c r="H1112" s="29"/>
      <c r="I1112" s="29"/>
      <c r="J1112" s="28" t="s">
        <v>0</v>
      </c>
      <c r="K1112" s="29"/>
    </row>
    <row r="1113" spans="1:11" x14ac:dyDescent="0.35">
      <c r="A1113" s="28">
        <v>7</v>
      </c>
      <c r="B1113" s="52">
        <f>Table7[[#This Row],[Address ]]</f>
        <v>60</v>
      </c>
      <c r="C1113" s="28" t="str">
        <f>Table7[[#This Row],[Street Name ]]</f>
        <v>Panatella St NW</v>
      </c>
      <c r="D1113" s="28" t="str">
        <f>Table7[[#This Row],[City/Town]]</f>
        <v xml:space="preserve">Calgary </v>
      </c>
      <c r="E1113" s="29"/>
      <c r="F1113" s="53">
        <f>Table7[[#This Row],[Contract start date ]]</f>
        <v>46296</v>
      </c>
      <c r="G1113" s="29"/>
      <c r="H1113" s="29"/>
      <c r="I1113" s="29"/>
      <c r="J1113" s="28" t="s">
        <v>0</v>
      </c>
      <c r="K1113" s="29"/>
    </row>
    <row r="1114" spans="1:11" x14ac:dyDescent="0.35">
      <c r="A1114" s="28">
        <v>7</v>
      </c>
      <c r="B1114" s="52">
        <f>Table7[[#This Row],[Address ]]</f>
        <v>6819</v>
      </c>
      <c r="C1114" s="28" t="str">
        <f>Table7[[#This Row],[Street Name ]]</f>
        <v>Centre St NW</v>
      </c>
      <c r="D1114" s="28" t="str">
        <f>Table7[[#This Row],[City/Town]]</f>
        <v xml:space="preserve">Calgary </v>
      </c>
      <c r="E1114" s="29"/>
      <c r="F1114" s="53">
        <f>Table7[[#This Row],[Contract start date ]]</f>
        <v>46296</v>
      </c>
      <c r="G1114" s="29"/>
      <c r="H1114" s="29"/>
      <c r="I1114" s="29"/>
      <c r="J1114" s="28" t="s">
        <v>0</v>
      </c>
      <c r="K1114" s="29"/>
    </row>
    <row r="1115" spans="1:11" x14ac:dyDescent="0.35">
      <c r="A1115" s="28">
        <v>7</v>
      </c>
      <c r="B1115" s="52">
        <f>Table7[[#This Row],[Address ]]</f>
        <v>417</v>
      </c>
      <c r="C1115" s="28" t="str">
        <f>Table7[[#This Row],[Street Name ]]</f>
        <v>3rd Ave NE</v>
      </c>
      <c r="D1115" s="28" t="str">
        <f>Table7[[#This Row],[City/Town]]</f>
        <v xml:space="preserve">Calgary </v>
      </c>
      <c r="E1115" s="29"/>
      <c r="F1115" s="53">
        <f>Table7[[#This Row],[Contract start date ]]</f>
        <v>46296</v>
      </c>
      <c r="G1115" s="29"/>
      <c r="H1115" s="29"/>
      <c r="I1115" s="29"/>
      <c r="J1115" s="28" t="s">
        <v>0</v>
      </c>
      <c r="K1115" s="29"/>
    </row>
    <row r="1116" spans="1:11" x14ac:dyDescent="0.35">
      <c r="A1116" s="28">
        <v>7</v>
      </c>
      <c r="B1116" s="52">
        <f>Table7[[#This Row],[Address ]]</f>
        <v>4915</v>
      </c>
      <c r="C1116" s="28" t="str">
        <f>Table7[[#This Row],[Street Name ]]</f>
        <v>8 St SW</v>
      </c>
      <c r="D1116" s="28" t="str">
        <f>Table7[[#This Row],[City/Town]]</f>
        <v xml:space="preserve">Calgary </v>
      </c>
      <c r="E1116" s="29"/>
      <c r="F1116" s="53">
        <f>Table7[[#This Row],[Contract start date ]]</f>
        <v>46296</v>
      </c>
      <c r="G1116" s="29"/>
      <c r="H1116" s="29"/>
      <c r="I1116" s="29"/>
      <c r="J1116" s="28" t="s">
        <v>0</v>
      </c>
      <c r="K1116" s="29"/>
    </row>
    <row r="1117" spans="1:11" x14ac:dyDescent="0.35">
      <c r="A1117" s="28">
        <v>7</v>
      </c>
      <c r="B1117" s="52">
        <f>Table7[[#This Row],[Address ]]</f>
        <v>451</v>
      </c>
      <c r="C1117" s="28" t="str">
        <f>Table7[[#This Row],[Street Name ]]</f>
        <v>Huntsville Cres. NW</v>
      </c>
      <c r="D1117" s="28" t="str">
        <f>Table7[[#This Row],[City/Town]]</f>
        <v xml:space="preserve">Calgary </v>
      </c>
      <c r="E1117" s="29"/>
      <c r="F1117" s="53">
        <f>Table7[[#This Row],[Contract start date ]]</f>
        <v>46296</v>
      </c>
      <c r="G1117" s="29"/>
      <c r="H1117" s="29"/>
      <c r="I1117" s="29"/>
      <c r="J1117" s="28" t="s">
        <v>0</v>
      </c>
      <c r="K1117" s="29"/>
    </row>
    <row r="1118" spans="1:11" x14ac:dyDescent="0.35">
      <c r="A1118" s="28">
        <v>7</v>
      </c>
      <c r="B1118" s="52">
        <f>Table7[[#This Row],[Address ]]</f>
        <v>2545</v>
      </c>
      <c r="C1118" s="28" t="str">
        <f>Table7[[#This Row],[Street Name ]]</f>
        <v>1 Ave NW</v>
      </c>
      <c r="D1118" s="28" t="str">
        <f>Table7[[#This Row],[City/Town]]</f>
        <v xml:space="preserve">Calgary </v>
      </c>
      <c r="E1118" s="29"/>
      <c r="F1118" s="53">
        <f>Table7[[#This Row],[Contract start date ]]</f>
        <v>46296</v>
      </c>
      <c r="G1118" s="29"/>
      <c r="H1118" s="29"/>
      <c r="I1118" s="29"/>
      <c r="J1118" s="28" t="s">
        <v>0</v>
      </c>
      <c r="K1118" s="29"/>
    </row>
    <row r="1119" spans="1:11" x14ac:dyDescent="0.35">
      <c r="A1119" s="28">
        <v>7</v>
      </c>
      <c r="B1119" s="52">
        <f>Table7[[#This Row],[Address ]]</f>
        <v>2718</v>
      </c>
      <c r="C1119" s="28" t="str">
        <f>Table7[[#This Row],[Street Name ]]</f>
        <v>17 Ave SW</v>
      </c>
      <c r="D1119" s="28" t="str">
        <f>Table7[[#This Row],[City/Town]]</f>
        <v xml:space="preserve">Calgary </v>
      </c>
      <c r="E1119" s="29"/>
      <c r="F1119" s="53">
        <f>Table7[[#This Row],[Contract start date ]]</f>
        <v>46296</v>
      </c>
      <c r="G1119" s="29"/>
      <c r="H1119" s="29"/>
      <c r="I1119" s="29"/>
      <c r="J1119" s="28" t="s">
        <v>0</v>
      </c>
      <c r="K1119" s="29"/>
    </row>
    <row r="1120" spans="1:11" x14ac:dyDescent="0.35">
      <c r="A1120" s="28">
        <v>7</v>
      </c>
      <c r="B1120" s="52">
        <f>Table7[[#This Row],[Address ]]</f>
        <v>636</v>
      </c>
      <c r="C1120" s="28" t="str">
        <f>Table7[[#This Row],[Street Name ]]</f>
        <v>Meredith Road NE</v>
      </c>
      <c r="D1120" s="28" t="str">
        <f>Table7[[#This Row],[City/Town]]</f>
        <v xml:space="preserve">Calgary </v>
      </c>
      <c r="E1120" s="29"/>
      <c r="F1120" s="53">
        <f>Table7[[#This Row],[Contract start date ]]</f>
        <v>46296</v>
      </c>
      <c r="G1120" s="29"/>
      <c r="H1120" s="29"/>
      <c r="I1120" s="29"/>
      <c r="J1120" s="28" t="s">
        <v>0</v>
      </c>
      <c r="K1120" s="29"/>
    </row>
    <row r="1121" spans="1:11" x14ac:dyDescent="0.35">
      <c r="A1121" s="28">
        <v>7</v>
      </c>
      <c r="B1121" s="52">
        <f>Table7[[#This Row],[Address ]]</f>
        <v>312</v>
      </c>
      <c r="C1121" s="28" t="str">
        <f>Table7[[#This Row],[Street Name ]]</f>
        <v>15 Ave NE</v>
      </c>
      <c r="D1121" s="28" t="str">
        <f>Table7[[#This Row],[City/Town]]</f>
        <v xml:space="preserve">Calgary </v>
      </c>
      <c r="E1121" s="29"/>
      <c r="F1121" s="53">
        <f>Table7[[#This Row],[Contract start date ]]</f>
        <v>46296</v>
      </c>
      <c r="G1121" s="29"/>
      <c r="H1121" s="29"/>
      <c r="I1121" s="29"/>
      <c r="J1121" s="28" t="s">
        <v>0</v>
      </c>
      <c r="K1121" s="29"/>
    </row>
    <row r="1122" spans="1:11" x14ac:dyDescent="0.35">
      <c r="A1122" s="28">
        <v>7</v>
      </c>
      <c r="B1122" s="52">
        <f>Table7[[#This Row],[Address ]]</f>
        <v>6464</v>
      </c>
      <c r="C1122" s="28" t="str">
        <f>Table7[[#This Row],[Street Name ]]</f>
        <v xml:space="preserve">Travois Cres NW </v>
      </c>
      <c r="D1122" s="28" t="str">
        <f>Table7[[#This Row],[City/Town]]</f>
        <v xml:space="preserve">Calgary </v>
      </c>
      <c r="E1122" s="29"/>
      <c r="F1122" s="53">
        <f>Table7[[#This Row],[Contract start date ]]</f>
        <v>46296</v>
      </c>
      <c r="G1122" s="29"/>
      <c r="H1122" s="29"/>
      <c r="I1122" s="29"/>
      <c r="J1122" s="28" t="s">
        <v>0</v>
      </c>
      <c r="K1122" s="29"/>
    </row>
    <row r="1123" spans="1:11" x14ac:dyDescent="0.35">
      <c r="A1123" s="28">
        <v>7</v>
      </c>
      <c r="B1123" s="52">
        <f>Table7[[#This Row],[Address ]]</f>
        <v>630</v>
      </c>
      <c r="C1123" s="28" t="str">
        <f>Table7[[#This Row],[Street Name ]]</f>
        <v>57 Ave SW</v>
      </c>
      <c r="D1123" s="28" t="str">
        <f>Table7[[#This Row],[City/Town]]</f>
        <v xml:space="preserve">Calgary </v>
      </c>
      <c r="E1123" s="29"/>
      <c r="F1123" s="53">
        <f>Table7[[#This Row],[Contract start date ]]</f>
        <v>46296</v>
      </c>
      <c r="G1123" s="29"/>
      <c r="H1123" s="29"/>
      <c r="I1123" s="29"/>
      <c r="J1123" s="28" t="s">
        <v>0</v>
      </c>
      <c r="K1123" s="29"/>
    </row>
    <row r="1124" spans="1:11" x14ac:dyDescent="0.35">
      <c r="A1124" s="28">
        <v>7</v>
      </c>
      <c r="B1124" s="52">
        <f>Table7[[#This Row],[Address ]]</f>
        <v>308</v>
      </c>
      <c r="C1124" s="28" t="str">
        <f>Table7[[#This Row],[Street Name ]]</f>
        <v>24 Avenue S.W.</v>
      </c>
      <c r="D1124" s="28" t="str">
        <f>Table7[[#This Row],[City/Town]]</f>
        <v>Calgary</v>
      </c>
      <c r="E1124" s="29"/>
      <c r="F1124" s="53">
        <f>Table7[[#This Row],[Contract start date ]]</f>
        <v>46296</v>
      </c>
      <c r="G1124" s="29"/>
      <c r="H1124" s="29"/>
      <c r="I1124" s="29"/>
      <c r="J1124" s="28" t="s">
        <v>0</v>
      </c>
      <c r="K1124" s="29"/>
    </row>
    <row r="1125" spans="1:11" x14ac:dyDescent="0.35">
      <c r="A1125" s="28">
        <v>7</v>
      </c>
      <c r="B1125" s="52">
        <f>Table7[[#This Row],[Address ]]</f>
        <v>1835</v>
      </c>
      <c r="C1125" s="28" t="str">
        <f>Table7[[#This Row],[Street Name ]]</f>
        <v>10 Avenue S.E.</v>
      </c>
      <c r="D1125" s="28" t="str">
        <f>Table7[[#This Row],[City/Town]]</f>
        <v>Calgary</v>
      </c>
      <c r="E1125" s="29"/>
      <c r="F1125" s="53">
        <f>Table7[[#This Row],[Contract start date ]]</f>
        <v>46296</v>
      </c>
      <c r="G1125" s="29"/>
      <c r="H1125" s="29"/>
      <c r="I1125" s="29"/>
      <c r="J1125" s="28" t="s">
        <v>0</v>
      </c>
      <c r="K1125" s="29"/>
    </row>
    <row r="1126" spans="1:11" x14ac:dyDescent="0.35">
      <c r="A1126" s="28">
        <v>7</v>
      </c>
      <c r="B1126" s="52">
        <f>Table7[[#This Row],[Address ]]</f>
        <v>836</v>
      </c>
      <c r="C1126" s="28" t="str">
        <f>Table7[[#This Row],[Street Name ]]</f>
        <v>5 Ave SW</v>
      </c>
      <c r="D1126" s="28" t="str">
        <f>Table7[[#This Row],[City/Town]]</f>
        <v>Calgary</v>
      </c>
      <c r="E1126" s="29"/>
      <c r="F1126" s="53">
        <f>Table7[[#This Row],[Contract start date ]]</f>
        <v>46296</v>
      </c>
      <c r="G1126" s="29"/>
      <c r="H1126" s="29"/>
      <c r="I1126" s="29"/>
      <c r="J1126" s="28" t="s">
        <v>0</v>
      </c>
      <c r="K1126" s="29"/>
    </row>
    <row r="1127" spans="1:11" x14ac:dyDescent="0.35">
      <c r="A1127" s="28">
        <v>7</v>
      </c>
      <c r="B1127" s="52">
        <f>Table7[[#This Row],[Address ]]</f>
        <v>1605</v>
      </c>
      <c r="C1127" s="28" t="str">
        <f>Table7[[#This Row],[Street Name ]]</f>
        <v>36 Ave SW</v>
      </c>
      <c r="D1127" s="28" t="str">
        <f>Table7[[#This Row],[City/Town]]</f>
        <v>Calgary</v>
      </c>
      <c r="E1127" s="29"/>
      <c r="F1127" s="53">
        <f>Table7[[#This Row],[Contract start date ]]</f>
        <v>46296</v>
      </c>
      <c r="G1127" s="29"/>
      <c r="H1127" s="29"/>
      <c r="I1127" s="29"/>
      <c r="J1127" s="28" t="s">
        <v>0</v>
      </c>
      <c r="K1127" s="29"/>
    </row>
    <row r="1128" spans="1:11" x14ac:dyDescent="0.35">
      <c r="A1128" s="28">
        <v>7</v>
      </c>
      <c r="B1128" s="52">
        <f>Table7[[#This Row],[Address ]]</f>
        <v>3701</v>
      </c>
      <c r="C1128" s="28" t="str">
        <f>Table7[[#This Row],[Street Name ]]</f>
        <v>15 St SW</v>
      </c>
      <c r="D1128" s="28" t="str">
        <f>Table7[[#This Row],[City/Town]]</f>
        <v>Calgary</v>
      </c>
      <c r="E1128" s="29"/>
      <c r="F1128" s="53">
        <f>Table7[[#This Row],[Contract start date ]]</f>
        <v>46296</v>
      </c>
      <c r="G1128" s="29"/>
      <c r="H1128" s="29"/>
      <c r="I1128" s="29"/>
      <c r="J1128" s="28" t="s">
        <v>0</v>
      </c>
      <c r="K1128" s="29"/>
    </row>
    <row r="1129" spans="1:11" x14ac:dyDescent="0.35">
      <c r="A1129" s="28">
        <v>7</v>
      </c>
      <c r="B1129" s="52">
        <f>Table7[[#This Row],[Address ]]</f>
        <v>7607</v>
      </c>
      <c r="C1129" s="28" t="str">
        <f>Table7[[#This Row],[Street Name ]]</f>
        <v xml:space="preserve">4a St SW </v>
      </c>
      <c r="D1129" s="28" t="str">
        <f>Table7[[#This Row],[City/Town]]</f>
        <v>Calgary</v>
      </c>
      <c r="E1129" s="29"/>
      <c r="F1129" s="53">
        <f>Table7[[#This Row],[Contract start date ]]</f>
        <v>46296</v>
      </c>
      <c r="G1129" s="29"/>
      <c r="H1129" s="29"/>
      <c r="I1129" s="29"/>
      <c r="J1129" s="28" t="s">
        <v>0</v>
      </c>
      <c r="K1129" s="29"/>
    </row>
    <row r="1130" spans="1:11" x14ac:dyDescent="0.35">
      <c r="A1130" s="28">
        <v>7</v>
      </c>
      <c r="B1130" s="52">
        <f>Table7[[#This Row],[Address ]]</f>
        <v>7617</v>
      </c>
      <c r="C1130" s="28" t="str">
        <f>Table7[[#This Row],[Street Name ]]</f>
        <v xml:space="preserve">4a St SW </v>
      </c>
      <c r="D1130" s="28" t="str">
        <f>Table7[[#This Row],[City/Town]]</f>
        <v>Calgary</v>
      </c>
      <c r="E1130" s="29"/>
      <c r="F1130" s="53">
        <f>Table7[[#This Row],[Contract start date ]]</f>
        <v>46296</v>
      </c>
      <c r="G1130" s="29"/>
      <c r="H1130" s="29"/>
      <c r="I1130" s="29"/>
      <c r="J1130" s="28" t="s">
        <v>0</v>
      </c>
      <c r="K1130" s="29"/>
    </row>
    <row r="1131" spans="1:11" x14ac:dyDescent="0.35">
      <c r="A1131" s="28">
        <v>7</v>
      </c>
      <c r="B1131" s="52">
        <f>Table7[[#This Row],[Address ]]</f>
        <v>7627</v>
      </c>
      <c r="C1131" s="28" t="str">
        <f>Table7[[#This Row],[Street Name ]]</f>
        <v xml:space="preserve">4a St SW </v>
      </c>
      <c r="D1131" s="28" t="str">
        <f>Table7[[#This Row],[City/Town]]</f>
        <v>Calgary</v>
      </c>
      <c r="E1131" s="29"/>
      <c r="F1131" s="53">
        <f>Table7[[#This Row],[Contract start date ]]</f>
        <v>46296</v>
      </c>
      <c r="G1131" s="29"/>
      <c r="H1131" s="29"/>
      <c r="I1131" s="29"/>
      <c r="J1131" s="28" t="s">
        <v>0</v>
      </c>
      <c r="K1131" s="29"/>
    </row>
    <row r="1132" spans="1:11" x14ac:dyDescent="0.35">
      <c r="A1132" s="28">
        <v>7</v>
      </c>
      <c r="B1132" s="52">
        <f>Table7[[#This Row],[Address ]]</f>
        <v>7637</v>
      </c>
      <c r="C1132" s="28" t="str">
        <f>Table7[[#This Row],[Street Name ]]</f>
        <v xml:space="preserve">4a St SW </v>
      </c>
      <c r="D1132" s="28" t="str">
        <f>Table7[[#This Row],[City/Town]]</f>
        <v>Calgary</v>
      </c>
      <c r="E1132" s="29"/>
      <c r="F1132" s="53">
        <f>Table7[[#This Row],[Contract start date ]]</f>
        <v>46296</v>
      </c>
      <c r="G1132" s="29"/>
      <c r="H1132" s="29"/>
      <c r="I1132" s="29"/>
      <c r="J1132" s="28" t="s">
        <v>0</v>
      </c>
      <c r="K1132" s="29"/>
    </row>
    <row r="1133" spans="1:11" x14ac:dyDescent="0.35">
      <c r="A1133" s="28">
        <v>7</v>
      </c>
      <c r="B1133" s="52">
        <f>Table7[[#This Row],[Address ]]</f>
        <v>120</v>
      </c>
      <c r="C1133" s="28" t="str">
        <f>Table7[[#This Row],[Street Name ]]</f>
        <v>24 Avenue S.W.</v>
      </c>
      <c r="D1133" s="28" t="str">
        <f>Table7[[#This Row],[City/Town]]</f>
        <v>Calgary</v>
      </c>
      <c r="E1133" s="29"/>
      <c r="F1133" s="53">
        <f>Table7[[#This Row],[Contract start date ]]</f>
        <v>46296</v>
      </c>
      <c r="G1133" s="29"/>
      <c r="H1133" s="29"/>
      <c r="I1133" s="29"/>
      <c r="J1133" s="28" t="s">
        <v>0</v>
      </c>
      <c r="K1133" s="29"/>
    </row>
    <row r="1134" spans="1:11" x14ac:dyDescent="0.35">
      <c r="A1134" s="28">
        <v>7</v>
      </c>
      <c r="B1134" s="52">
        <f>Table7[[#This Row],[Address ]]</f>
        <v>535</v>
      </c>
      <c r="C1134" s="28" t="str">
        <f>Table7[[#This Row],[Street Name ]]</f>
        <v>8 Avenue S.E.</v>
      </c>
      <c r="D1134" s="28" t="str">
        <f>Table7[[#This Row],[City/Town]]</f>
        <v>Calgary</v>
      </c>
      <c r="E1134" s="29"/>
      <c r="F1134" s="53">
        <f>Table7[[#This Row],[Contract start date ]]</f>
        <v>46296</v>
      </c>
      <c r="G1134" s="29"/>
      <c r="H1134" s="29"/>
      <c r="I1134" s="29"/>
      <c r="J1134" s="28" t="s">
        <v>0</v>
      </c>
      <c r="K1134" s="29"/>
    </row>
    <row r="1135" spans="1:11" x14ac:dyDescent="0.35">
      <c r="A1135" s="28">
        <v>7</v>
      </c>
      <c r="B1135" s="52">
        <f>Table7[[#This Row],[Address ]]</f>
        <v>638</v>
      </c>
      <c r="C1135" s="28" t="str">
        <f>Table7[[#This Row],[Street Name ]]</f>
        <v>11 Avenue S.W.</v>
      </c>
      <c r="D1135" s="28" t="str">
        <f>Table7[[#This Row],[City/Town]]</f>
        <v>Calgary</v>
      </c>
      <c r="E1135" s="29"/>
      <c r="F1135" s="53">
        <f>Table7[[#This Row],[Contract start date ]]</f>
        <v>46296</v>
      </c>
      <c r="G1135" s="29"/>
      <c r="H1135" s="29"/>
      <c r="I1135" s="29"/>
      <c r="J1135" s="28" t="s">
        <v>0</v>
      </c>
      <c r="K1135" s="29"/>
    </row>
    <row r="1136" spans="1:11" x14ac:dyDescent="0.35">
      <c r="A1136" s="28">
        <v>7</v>
      </c>
      <c r="B1136" s="52">
        <f>Table7[[#This Row],[Address ]]</f>
        <v>4135</v>
      </c>
      <c r="C1136" s="28" t="str">
        <f>Table7[[#This Row],[Street Name ]]</f>
        <v>University Drive N.W.</v>
      </c>
      <c r="D1136" s="28" t="str">
        <f>Table7[[#This Row],[City/Town]]</f>
        <v>Calgary</v>
      </c>
      <c r="E1136" s="29"/>
      <c r="F1136" s="53">
        <f>Table7[[#This Row],[Contract start date ]]</f>
        <v>46296</v>
      </c>
      <c r="G1136" s="29"/>
      <c r="H1136" s="29"/>
      <c r="I1136" s="29"/>
      <c r="J1136" s="28" t="s">
        <v>0</v>
      </c>
      <c r="K1136" s="29"/>
    </row>
    <row r="1137" spans="1:11" x14ac:dyDescent="0.35">
      <c r="A1137" s="28">
        <v>7</v>
      </c>
      <c r="B1137" s="52">
        <f>Table7[[#This Row],[Address ]]</f>
        <v>6219</v>
      </c>
      <c r="C1137" s="28" t="str">
        <f>Table7[[#This Row],[Street Name ]]</f>
        <v>Bowness Road N.W.</v>
      </c>
      <c r="D1137" s="28" t="str">
        <f>Table7[[#This Row],[City/Town]]</f>
        <v>Calgary</v>
      </c>
      <c r="E1137" s="29"/>
      <c r="F1137" s="53">
        <f>Table7[[#This Row],[Contract start date ]]</f>
        <v>46296</v>
      </c>
      <c r="G1137" s="29"/>
      <c r="H1137" s="29"/>
      <c r="I1137" s="29"/>
      <c r="J1137" s="28" t="s">
        <v>0</v>
      </c>
      <c r="K1137" s="29"/>
    </row>
    <row r="1138" spans="1:11" x14ac:dyDescent="0.35">
      <c r="A1138" s="28">
        <v>7</v>
      </c>
      <c r="B1138" s="52" t="str">
        <f>Table7[[#This Row],[Address ]]</f>
        <v>2-110</v>
      </c>
      <c r="C1138" s="28" t="str">
        <f>Table7[[#This Row],[Street Name ]]</f>
        <v>Dover Mews S.E.</v>
      </c>
      <c r="D1138" s="28" t="str">
        <f>Table7[[#This Row],[City/Town]]</f>
        <v>Calgary</v>
      </c>
      <c r="E1138" s="29"/>
      <c r="F1138" s="53">
        <f>Table7[[#This Row],[Contract start date ]]</f>
        <v>46296</v>
      </c>
      <c r="G1138" s="29"/>
      <c r="H1138" s="29"/>
      <c r="I1138" s="29"/>
      <c r="J1138" s="28" t="s">
        <v>0</v>
      </c>
      <c r="K1138" s="29"/>
    </row>
    <row r="1139" spans="1:11" x14ac:dyDescent="0.35">
      <c r="A1139" s="28">
        <v>7</v>
      </c>
      <c r="B1139" s="52">
        <f>Table7[[#This Row],[Address ]]</f>
        <v>836</v>
      </c>
      <c r="C1139" s="28" t="str">
        <f>Table7[[#This Row],[Street Name ]]</f>
        <v>15 Ave SW</v>
      </c>
      <c r="D1139" s="28" t="str">
        <f>Table7[[#This Row],[City/Town]]</f>
        <v>Calgary</v>
      </c>
      <c r="E1139" s="29"/>
      <c r="F1139" s="53">
        <f>Table7[[#This Row],[Contract start date ]]</f>
        <v>46327</v>
      </c>
      <c r="G1139" s="29"/>
      <c r="H1139" s="29"/>
      <c r="I1139" s="29"/>
      <c r="J1139" s="28" t="s">
        <v>0</v>
      </c>
      <c r="K1139" s="29"/>
    </row>
    <row r="1140" spans="1:11" x14ac:dyDescent="0.35">
      <c r="A1140" s="28">
        <v>7</v>
      </c>
      <c r="B1140" s="52" t="str">
        <f>Table7[[#This Row],[Address ]]</f>
        <v>6603, 6703</v>
      </c>
      <c r="C1140" s="28" t="str">
        <f>Table7[[#This Row],[Street Name ]]</f>
        <v>New Brighton Ave SE</v>
      </c>
      <c r="D1140" s="28" t="str">
        <f>Table7[[#This Row],[City/Town]]</f>
        <v>Calgary</v>
      </c>
      <c r="E1140" s="29"/>
      <c r="F1140" s="53">
        <f>Table7[[#This Row],[Contract start date ]]</f>
        <v>46504</v>
      </c>
      <c r="G1140" s="29"/>
      <c r="H1140" s="29"/>
      <c r="I1140" s="29"/>
      <c r="J1140" s="28" t="s">
        <v>0</v>
      </c>
      <c r="K1140" s="29"/>
    </row>
    <row r="1141" spans="1:11" s="68" customFormat="1" x14ac:dyDescent="0.35">
      <c r="A1141" s="28">
        <v>7</v>
      </c>
      <c r="B1141" s="52">
        <f>Table7[[#This Row],[Address ]]</f>
        <v>100</v>
      </c>
      <c r="C1141" s="28" t="str">
        <f>Table7[[#This Row],[Street Name ]]</f>
        <v>Walgrove Crt SW</v>
      </c>
      <c r="D1141" s="28" t="str">
        <f>Table7[[#This Row],[City/Town]]</f>
        <v>Calgary</v>
      </c>
      <c r="E1141" s="29"/>
      <c r="F1141" s="53">
        <f>Table7[[#This Row],[Contract start date ]]</f>
        <v>46539</v>
      </c>
      <c r="G1141" s="29"/>
      <c r="H1141" s="29"/>
      <c r="I1141" s="29"/>
      <c r="J1141" s="28" t="s">
        <v>0</v>
      </c>
      <c r="K1141" s="29"/>
    </row>
    <row r="1142" spans="1:11" x14ac:dyDescent="0.35">
      <c r="A1142" s="28">
        <v>7</v>
      </c>
      <c r="B1142" s="52">
        <f>Table7[[#This Row],[Address ]]</f>
        <v>1818</v>
      </c>
      <c r="C1142" s="28" t="str">
        <f>Table7[[#This Row],[Street Name ]]</f>
        <v>Simcoe Blvd SW</v>
      </c>
      <c r="D1142" s="28" t="str">
        <f>Table7[[#This Row],[City/Town]]</f>
        <v>Calgary</v>
      </c>
      <c r="E1142" s="29"/>
      <c r="F1142" s="53">
        <f>Table7[[#This Row],[Contract start date ]]</f>
        <v>46539</v>
      </c>
      <c r="G1142" s="29"/>
      <c r="H1142" s="29"/>
      <c r="I1142" s="29"/>
      <c r="J1142" s="28" t="s">
        <v>0</v>
      </c>
      <c r="K1142" s="29"/>
    </row>
    <row r="1143" spans="1:11" x14ac:dyDescent="0.35">
      <c r="A1143" s="28">
        <v>7</v>
      </c>
      <c r="B1143" s="52" t="str">
        <f>Table7[[#This Row],[Address ]]</f>
        <v>5,45</v>
      </c>
      <c r="C1143" s="28" t="str">
        <f>Table7[[#This Row],[Street Name ]]</f>
        <v>Walgrove Walk SE</v>
      </c>
      <c r="D1143" s="28" t="str">
        <f>Table7[[#This Row],[City/Town]]</f>
        <v>Calgary</v>
      </c>
      <c r="E1143" s="29"/>
      <c r="F1143" s="53">
        <f>Table7[[#This Row],[Contract start date ]]</f>
        <v>46296</v>
      </c>
      <c r="G1143" s="29"/>
      <c r="H1143" s="29"/>
      <c r="I1143" s="29"/>
      <c r="J1143" s="28" t="s">
        <v>0</v>
      </c>
      <c r="K1143" s="29"/>
    </row>
    <row r="1144" spans="1:11" x14ac:dyDescent="0.35">
      <c r="A1144" s="28">
        <v>7</v>
      </c>
      <c r="B1144" s="52" t="str">
        <f>Table7[[#This Row],[Address ]]</f>
        <v>4-148</v>
      </c>
      <c r="C1144" s="28" t="str">
        <f>Table7[[#This Row],[Street Name ]]</f>
        <v>Rocky Vista Terrace NW</v>
      </c>
      <c r="D1144" s="28" t="str">
        <f>Table7[[#This Row],[City/Town]]</f>
        <v>Calgary</v>
      </c>
      <c r="E1144" s="29"/>
      <c r="F1144" s="53">
        <f>Table7[[#This Row],[Contract start date ]]</f>
        <v>46296</v>
      </c>
      <c r="G1144" s="29"/>
      <c r="H1144" s="29"/>
      <c r="I1144" s="29"/>
      <c r="J1144" s="28" t="s">
        <v>0</v>
      </c>
      <c r="K1144" s="29"/>
    </row>
    <row r="1145" spans="1:11" x14ac:dyDescent="0.35">
      <c r="A1145" s="28">
        <v>7</v>
      </c>
      <c r="B1145" s="52" t="str">
        <f>Table7[[#This Row],[Address ]]</f>
        <v>404-432</v>
      </c>
      <c r="C1145" s="28" t="str">
        <f>Table7[[#This Row],[Street Name ]]</f>
        <v>Rocky Vista Gardens</v>
      </c>
      <c r="D1145" s="28" t="str">
        <f>Table7[[#This Row],[City/Town]]</f>
        <v>Calgary</v>
      </c>
      <c r="E1145" s="29"/>
      <c r="F1145" s="53">
        <f>Table7[[#This Row],[Contract start date ]]</f>
        <v>46296</v>
      </c>
      <c r="G1145" s="29"/>
      <c r="H1145" s="29"/>
      <c r="I1145" s="29"/>
      <c r="J1145" s="28" t="s">
        <v>0</v>
      </c>
      <c r="K1145" s="29"/>
    </row>
    <row r="1146" spans="1:11" x14ac:dyDescent="0.35">
      <c r="A1146" s="28">
        <v>7</v>
      </c>
      <c r="B1146" s="52" t="str">
        <f>Table7[[#This Row],[Address ]]</f>
        <v>8-384</v>
      </c>
      <c r="C1146" s="28" t="str">
        <f>Table7[[#This Row],[Street Name ]]</f>
        <v>Rockyspring Grove NW</v>
      </c>
      <c r="D1146" s="28" t="str">
        <f>Table7[[#This Row],[City/Town]]</f>
        <v>Calgary</v>
      </c>
      <c r="E1146" s="29"/>
      <c r="F1146" s="53">
        <f>Table7[[#This Row],[Contract start date ]]</f>
        <v>46296</v>
      </c>
      <c r="G1146" s="29"/>
      <c r="H1146" s="29"/>
      <c r="I1146" s="29"/>
      <c r="J1146" s="28" t="s">
        <v>0</v>
      </c>
      <c r="K1146" s="29"/>
    </row>
    <row r="1147" spans="1:11" x14ac:dyDescent="0.35">
      <c r="A1147" s="28">
        <v>7</v>
      </c>
      <c r="B1147" s="52" t="str">
        <f>Table7[[#This Row],[Address ]]</f>
        <v>2608-178</v>
      </c>
      <c r="C1147" s="28" t="str">
        <f>Table7[[#This Row],[Street Name ]]</f>
        <v xml:space="preserve">Oaktree Lane </v>
      </c>
      <c r="D1147" s="28" t="str">
        <f>Table7[[#This Row],[City/Town]]</f>
        <v>Calgary</v>
      </c>
      <c r="E1147" s="29"/>
      <c r="F1147" s="53">
        <f>Table7[[#This Row],[Contract start date ]]</f>
        <v>46296</v>
      </c>
      <c r="G1147" s="29"/>
      <c r="H1147" s="29"/>
      <c r="I1147" s="29"/>
      <c r="J1147" s="28" t="s">
        <v>0</v>
      </c>
      <c r="K1147" s="29"/>
    </row>
    <row r="1148" spans="1:11" x14ac:dyDescent="0.35">
      <c r="A1148" s="28">
        <v>7</v>
      </c>
      <c r="B1148" s="52" t="str">
        <f>Table7[[#This Row],[Address ]]</f>
        <v>6800-6900</v>
      </c>
      <c r="C1148" s="28" t="str">
        <f>Table7[[#This Row],[Street Name ]]</f>
        <v>Hunterview Drive</v>
      </c>
      <c r="D1148" s="28" t="str">
        <f>Table7[[#This Row],[City/Town]]</f>
        <v>Calgary</v>
      </c>
      <c r="E1148" s="29"/>
      <c r="F1148" s="53">
        <f>Table7[[#This Row],[Contract start date ]]</f>
        <v>46296</v>
      </c>
      <c r="G1148" s="29"/>
      <c r="H1148" s="29"/>
      <c r="I1148" s="29"/>
      <c r="J1148" s="28" t="s">
        <v>0</v>
      </c>
      <c r="K1148" s="29"/>
    </row>
    <row r="1149" spans="1:11" x14ac:dyDescent="0.35">
      <c r="A1149" s="28">
        <v>7</v>
      </c>
      <c r="B1149" s="52" t="str">
        <f>Table7[[#This Row],[Address ]]</f>
        <v>6-199</v>
      </c>
      <c r="C1149" s="28" t="str">
        <f>Table7[[#This Row],[Street Name ]]</f>
        <v xml:space="preserve">Royal Oak Gardens </v>
      </c>
      <c r="D1149" s="28" t="str">
        <f>Table7[[#This Row],[City/Town]]</f>
        <v>Calgary</v>
      </c>
      <c r="E1149" s="29"/>
      <c r="F1149" s="53">
        <f>Table7[[#This Row],[Contract start date ]]</f>
        <v>46296</v>
      </c>
      <c r="G1149" s="29"/>
      <c r="H1149" s="29"/>
      <c r="I1149" s="29"/>
      <c r="J1149" s="28" t="s">
        <v>0</v>
      </c>
      <c r="K1149" s="29"/>
    </row>
    <row r="1150" spans="1:11" x14ac:dyDescent="0.35">
      <c r="A1150" s="28">
        <v>7</v>
      </c>
      <c r="B1150" s="52" t="str">
        <f>Table7[[#This Row],[Address ]]</f>
        <v>100-395</v>
      </c>
      <c r="C1150" s="28" t="str">
        <f>Table7[[#This Row],[Street Name ]]</f>
        <v xml:space="preserve">Tuscany Springs Blvd </v>
      </c>
      <c r="D1150" s="28" t="str">
        <f>Table7[[#This Row],[City/Town]]</f>
        <v>Calgary</v>
      </c>
      <c r="E1150" s="29"/>
      <c r="F1150" s="53">
        <f>Table7[[#This Row],[Contract start date ]]</f>
        <v>46296</v>
      </c>
      <c r="G1150" s="29"/>
      <c r="H1150" s="29"/>
      <c r="I1150" s="29"/>
      <c r="J1150" s="28" t="s">
        <v>0</v>
      </c>
      <c r="K1150" s="29"/>
    </row>
    <row r="1151" spans="1:11" x14ac:dyDescent="0.35">
      <c r="A1151" s="28">
        <v>7</v>
      </c>
      <c r="B1151" s="52">
        <f>Table7[[#This Row],[Address ]]</f>
        <v>6868</v>
      </c>
      <c r="C1151" s="28" t="str">
        <f>Table7[[#This Row],[Street Name ]]</f>
        <v xml:space="preserve">Sierra Morena Blvd </v>
      </c>
      <c r="D1151" s="28" t="str">
        <f>Table7[[#This Row],[City/Town]]</f>
        <v>Calgary</v>
      </c>
      <c r="E1151" s="29"/>
      <c r="F1151" s="53">
        <f>Table7[[#This Row],[Contract start date ]]</f>
        <v>46296</v>
      </c>
      <c r="G1151" s="29"/>
      <c r="H1151" s="29"/>
      <c r="I1151" s="29"/>
      <c r="J1151" s="28" t="s">
        <v>0</v>
      </c>
      <c r="K1151" s="29"/>
    </row>
    <row r="1152" spans="1:11" x14ac:dyDescent="0.35">
      <c r="A1152" s="28">
        <v>7</v>
      </c>
      <c r="B1152" s="52" t="str">
        <f>Table7[[#This Row],[Address ]]</f>
        <v>1-68</v>
      </c>
      <c r="C1152" s="28" t="str">
        <f>Table7[[#This Row],[Street Name ]]</f>
        <v>Bermuda Drive NW</v>
      </c>
      <c r="D1152" s="28" t="str">
        <f>Table7[[#This Row],[City/Town]]</f>
        <v>Calgary</v>
      </c>
      <c r="E1152" s="29"/>
      <c r="F1152" s="53">
        <f>Table7[[#This Row],[Contract start date ]]</f>
        <v>46296</v>
      </c>
      <c r="G1152" s="29"/>
      <c r="H1152" s="29"/>
      <c r="I1152" s="29"/>
      <c r="J1152" s="28" t="s">
        <v>0</v>
      </c>
      <c r="K1152" s="29"/>
    </row>
    <row r="1153" spans="1:11" x14ac:dyDescent="0.35">
      <c r="A1153" s="28">
        <v>7</v>
      </c>
      <c r="B1153" s="52" t="str">
        <f>Table7[[#This Row],[Address ]]</f>
        <v>3-253</v>
      </c>
      <c r="C1153" s="28" t="str">
        <f>Table7[[#This Row],[Street Name ]]</f>
        <v xml:space="preserve">Springbank Terrace </v>
      </c>
      <c r="D1153" s="28" t="str">
        <f>Table7[[#This Row],[City/Town]]</f>
        <v>Calgary</v>
      </c>
      <c r="E1153" s="29"/>
      <c r="F1153" s="53">
        <f>Table7[[#This Row],[Contract start date ]]</f>
        <v>46296</v>
      </c>
      <c r="G1153" s="29"/>
      <c r="H1153" s="29"/>
      <c r="I1153" s="29"/>
      <c r="J1153" s="28" t="s">
        <v>0</v>
      </c>
      <c r="K1153" s="29"/>
    </row>
    <row r="1154" spans="1:11" x14ac:dyDescent="0.35">
      <c r="A1154" s="28">
        <v>7</v>
      </c>
      <c r="B1154" s="52" t="str">
        <f>Table7[[#This Row],[Address ]]</f>
        <v>103-339</v>
      </c>
      <c r="C1154" s="28" t="str">
        <f>Table7[[#This Row],[Street Name ]]</f>
        <v xml:space="preserve">Springbank Terrace </v>
      </c>
      <c r="D1154" s="28" t="str">
        <f>Table7[[#This Row],[City/Town]]</f>
        <v>Calgary</v>
      </c>
      <c r="E1154" s="29"/>
      <c r="F1154" s="53">
        <f>Table7[[#This Row],[Contract start date ]]</f>
        <v>46296</v>
      </c>
      <c r="G1154" s="29"/>
      <c r="H1154" s="29"/>
      <c r="I1154" s="29"/>
      <c r="J1154" s="28" t="s">
        <v>0</v>
      </c>
      <c r="K1154" s="29"/>
    </row>
    <row r="1155" spans="1:11" x14ac:dyDescent="0.35">
      <c r="A1155" s="28">
        <v>7</v>
      </c>
      <c r="B1155" s="52" t="str">
        <f>Table7[[#This Row],[Address ]]</f>
        <v>2710-3528</v>
      </c>
      <c r="C1155" s="28" t="str">
        <f>Table7[[#This Row],[Street Name ]]</f>
        <v xml:space="preserve">Dovely Park </v>
      </c>
      <c r="D1155" s="28" t="str">
        <f>Table7[[#This Row],[City/Town]]</f>
        <v>Calgary</v>
      </c>
      <c r="E1155" s="29"/>
      <c r="F1155" s="53">
        <f>Table7[[#This Row],[Contract start date ]]</f>
        <v>46296</v>
      </c>
      <c r="G1155" s="29"/>
      <c r="H1155" s="29"/>
      <c r="I1155" s="29"/>
      <c r="J1155" s="28" t="s">
        <v>0</v>
      </c>
      <c r="K1155" s="29"/>
    </row>
    <row r="1156" spans="1:11" x14ac:dyDescent="0.35">
      <c r="A1156" s="28">
        <v>7</v>
      </c>
      <c r="B1156" s="52" t="str">
        <f>Table7[[#This Row],[Address ]]</f>
        <v>101-195</v>
      </c>
      <c r="C1156" s="28" t="str">
        <f>Table7[[#This Row],[Street Name ]]</f>
        <v xml:space="preserve">Hidden Creek Garden </v>
      </c>
      <c r="D1156" s="28" t="str">
        <f>Table7[[#This Row],[City/Town]]</f>
        <v>Calgary</v>
      </c>
      <c r="E1156" s="29"/>
      <c r="F1156" s="53">
        <f>Table7[[#This Row],[Contract start date ]]</f>
        <v>46329</v>
      </c>
      <c r="G1156" s="29"/>
      <c r="H1156" s="29"/>
      <c r="I1156" s="29"/>
      <c r="J1156" s="28" t="s">
        <v>0</v>
      </c>
      <c r="K1156" s="29"/>
    </row>
    <row r="1157" spans="1:11" x14ac:dyDescent="0.35">
      <c r="A1157" s="28">
        <v>7</v>
      </c>
      <c r="B1157" s="52" t="str">
        <f>Table7[[#This Row],[Address ]]</f>
        <v>1-191</v>
      </c>
      <c r="C1157" s="28" t="str">
        <f>Table7[[#This Row],[Street Name ]]</f>
        <v>Patina View SW</v>
      </c>
      <c r="D1157" s="28" t="str">
        <f>Table7[[#This Row],[City/Town]]</f>
        <v>Calgary</v>
      </c>
      <c r="E1157" s="29"/>
      <c r="F1157" s="53">
        <f>Table7[[#This Row],[Contract start date ]]</f>
        <v>46348</v>
      </c>
      <c r="G1157" s="29"/>
      <c r="H1157" s="29"/>
      <c r="I1157" s="29"/>
      <c r="J1157" s="28" t="s">
        <v>0</v>
      </c>
      <c r="K1157" s="29"/>
    </row>
    <row r="1158" spans="1:11" x14ac:dyDescent="0.35">
      <c r="A1158" s="28">
        <v>7</v>
      </c>
      <c r="B1158" s="52" t="str">
        <f>Table7[[#This Row],[Address ]]</f>
        <v>403-453</v>
      </c>
      <c r="C1158" s="28" t="str">
        <f>Table7[[#This Row],[Street Name ]]</f>
        <v>Rocky Vista Gardens</v>
      </c>
      <c r="D1158" s="28" t="str">
        <f>Table7[[#This Row],[City/Town]]</f>
        <v>Calgary</v>
      </c>
      <c r="E1158" s="29"/>
      <c r="F1158" s="53">
        <f>Table7[[#This Row],[Contract start date ]]</f>
        <v>46390</v>
      </c>
      <c r="G1158" s="29"/>
      <c r="H1158" s="29"/>
      <c r="I1158" s="29"/>
      <c r="J1158" s="28" t="s">
        <v>0</v>
      </c>
      <c r="K1158" s="29"/>
    </row>
    <row r="1159" spans="1:11" x14ac:dyDescent="0.35">
      <c r="A1159" s="28">
        <v>7</v>
      </c>
      <c r="B1159" s="52" t="str">
        <f>Table7[[#This Row],[Address ]]</f>
        <v xml:space="preserve">345-369 </v>
      </c>
      <c r="C1159" s="28" t="str">
        <f>Table7[[#This Row],[Street Name ]]</f>
        <v>Rocky Vista Park NW</v>
      </c>
      <c r="D1159" s="28" t="str">
        <f>Table7[[#This Row],[City/Town]]</f>
        <v>Calgary</v>
      </c>
      <c r="E1159" s="29"/>
      <c r="F1159" s="53">
        <f>Table7[[#This Row],[Contract start date ]]</f>
        <v>46508</v>
      </c>
      <c r="G1159" s="29"/>
      <c r="H1159" s="29"/>
      <c r="I1159" s="29"/>
      <c r="J1159" s="28" t="s">
        <v>0</v>
      </c>
      <c r="K1159" s="29"/>
    </row>
    <row r="1160" spans="1:11" x14ac:dyDescent="0.35">
      <c r="A1160" s="28">
        <v>7</v>
      </c>
      <c r="B1160" s="52">
        <f>Table7[[#This Row],[Address ]]</f>
        <v>7451</v>
      </c>
      <c r="C1160" s="28" t="str">
        <f>Table7[[#This Row],[Street Name ]]</f>
        <v xml:space="preserve"> Springbank Blvd </v>
      </c>
      <c r="D1160" s="28" t="str">
        <f>Table7[[#This Row],[City/Town]]</f>
        <v>Calgary</v>
      </c>
      <c r="E1160" s="29"/>
      <c r="F1160" s="53">
        <f>Table7[[#This Row],[Contract start date ]]</f>
        <v>46994</v>
      </c>
      <c r="G1160" s="29"/>
      <c r="H1160" s="29"/>
      <c r="I1160" s="29"/>
      <c r="J1160" s="28" t="s">
        <v>0</v>
      </c>
      <c r="K1160" s="29"/>
    </row>
    <row r="1161" spans="1:11" x14ac:dyDescent="0.35">
      <c r="A1161" s="28">
        <v>7</v>
      </c>
      <c r="B1161" s="52">
        <f>Table7[[#This Row],[Address ]]</f>
        <v>1320</v>
      </c>
      <c r="C1161" s="28" t="str">
        <f>Table7[[#This Row],[Street Name ]]</f>
        <v>1 Street SE</v>
      </c>
      <c r="D1161" s="28" t="str">
        <f>Table7[[#This Row],[City/Town]]</f>
        <v>Calgary</v>
      </c>
      <c r="E1161" s="29"/>
      <c r="F1161" s="53">
        <f>Table7[[#This Row],[Contract start date ]]</f>
        <v>46631</v>
      </c>
      <c r="G1161" s="29"/>
      <c r="H1161" s="29"/>
      <c r="I1161" s="29"/>
      <c r="J1161" s="28" t="s">
        <v>0</v>
      </c>
      <c r="K1161" s="29"/>
    </row>
    <row r="1162" spans="1:11" x14ac:dyDescent="0.35">
      <c r="A1162" s="28">
        <v>7</v>
      </c>
      <c r="B1162" s="52">
        <f>Table7[[#This Row],[Address ]]</f>
        <v>1909</v>
      </c>
      <c r="C1162" s="28" t="str">
        <f>Table7[[#This Row],[Street Name ]]</f>
        <v>28th ST SW</v>
      </c>
      <c r="D1162" s="28" t="str">
        <f>Table7[[#This Row],[City/Town]]</f>
        <v>Calgary</v>
      </c>
      <c r="E1162" s="29"/>
      <c r="F1162" s="53">
        <f>Table7[[#This Row],[Contract start date ]]</f>
        <v>46296</v>
      </c>
      <c r="G1162" s="29"/>
      <c r="H1162" s="29"/>
      <c r="I1162" s="29"/>
      <c r="J1162" s="28" t="s">
        <v>0</v>
      </c>
      <c r="K1162" s="29"/>
    </row>
    <row r="1163" spans="1:11" x14ac:dyDescent="0.35">
      <c r="A1163" s="28">
        <v>7</v>
      </c>
      <c r="B1163" s="52">
        <f>Table7[[#This Row],[Address ]]</f>
        <v>806</v>
      </c>
      <c r="C1163" s="28" t="str">
        <f>Table7[[#This Row],[Street Name ]]</f>
        <v>2nd Avenue NW</v>
      </c>
      <c r="D1163" s="28" t="str">
        <f>Table7[[#This Row],[City/Town]]</f>
        <v>Calgary</v>
      </c>
      <c r="E1163" s="29"/>
      <c r="F1163" s="53">
        <f>Table7[[#This Row],[Contract start date ]]</f>
        <v>46296</v>
      </c>
      <c r="G1163" s="29"/>
      <c r="H1163" s="29"/>
      <c r="I1163" s="29"/>
      <c r="J1163" s="28" t="s">
        <v>0</v>
      </c>
      <c r="K1163" s="29"/>
    </row>
    <row r="1164" spans="1:11" x14ac:dyDescent="0.35">
      <c r="A1164" s="28">
        <v>7</v>
      </c>
      <c r="B1164" s="52">
        <f>Table7[[#This Row],[Address ]]</f>
        <v>327</v>
      </c>
      <c r="C1164" s="28" t="str">
        <f>Table7[[#This Row],[Street Name ]]</f>
        <v>9A street NW</v>
      </c>
      <c r="D1164" s="28" t="str">
        <f>Table7[[#This Row],[City/Town]]</f>
        <v>Calgary</v>
      </c>
      <c r="E1164" s="29"/>
      <c r="F1164" s="53">
        <f>Table7[[#This Row],[Contract start date ]]</f>
        <v>46296</v>
      </c>
      <c r="G1164" s="29"/>
      <c r="H1164" s="29"/>
      <c r="I1164" s="29"/>
      <c r="J1164" s="28" t="s">
        <v>0</v>
      </c>
      <c r="K1164" s="29"/>
    </row>
    <row r="1165" spans="1:11" x14ac:dyDescent="0.35">
      <c r="A1165" s="28">
        <v>7</v>
      </c>
      <c r="B1165" s="52">
        <f>Table7[[#This Row],[Address ]]</f>
        <v>530</v>
      </c>
      <c r="C1165" s="28" t="str">
        <f>Table7[[#This Row],[Street Name ]]</f>
        <v>3rd Street SE</v>
      </c>
      <c r="D1165" s="28" t="str">
        <f>Table7[[#This Row],[City/Town]]</f>
        <v>Calgary</v>
      </c>
      <c r="E1165" s="29"/>
      <c r="F1165" s="53">
        <f>Table7[[#This Row],[Contract start date ]]</f>
        <v>46296</v>
      </c>
      <c r="G1165" s="29"/>
      <c r="H1165" s="29"/>
      <c r="I1165" s="29"/>
      <c r="J1165" s="28" t="s">
        <v>0</v>
      </c>
      <c r="K1165" s="29"/>
    </row>
    <row r="1166" spans="1:11" x14ac:dyDescent="0.35">
      <c r="A1166" s="28">
        <v>7</v>
      </c>
      <c r="B1166" s="52" t="str">
        <f>Table7[[#This Row],[Address ]]</f>
        <v>100 to 500</v>
      </c>
      <c r="C1166" s="28" t="str">
        <f>Table7[[#This Row],[Street Name ]]</f>
        <v>Auburn Meadows Common SE</v>
      </c>
      <c r="D1166" s="28" t="str">
        <f>Table7[[#This Row],[City/Town]]</f>
        <v>Calgary</v>
      </c>
      <c r="E1166" s="29"/>
      <c r="F1166" s="53">
        <f>Table7[[#This Row],[Contract start date ]]</f>
        <v>46296</v>
      </c>
      <c r="G1166" s="29"/>
      <c r="H1166" s="29"/>
      <c r="I1166" s="29"/>
      <c r="J1166" s="28" t="s">
        <v>0</v>
      </c>
      <c r="K1166" s="29"/>
    </row>
    <row r="1167" spans="1:11" x14ac:dyDescent="0.35">
      <c r="A1167" s="28">
        <v>7</v>
      </c>
      <c r="B1167" s="52" t="str">
        <f>Table7[[#This Row],[Address ]]</f>
        <v>110 and 130</v>
      </c>
      <c r="C1167" s="28" t="str">
        <f>Table7[[#This Row],[Street Name ]]</f>
        <v xml:space="preserve"> Auburn Meadows View SE</v>
      </c>
      <c r="D1167" s="28" t="str">
        <f>Table7[[#This Row],[City/Town]]</f>
        <v>Calgary</v>
      </c>
      <c r="E1167" s="29"/>
      <c r="F1167" s="53">
        <f>Table7[[#This Row],[Contract start date ]]</f>
        <v>46296</v>
      </c>
      <c r="G1167" s="29"/>
      <c r="H1167" s="29"/>
      <c r="I1167" s="29"/>
      <c r="J1167" s="28" t="s">
        <v>0</v>
      </c>
      <c r="K1167" s="29"/>
    </row>
    <row r="1168" spans="1:11" x14ac:dyDescent="0.35">
      <c r="A1168" s="28">
        <v>7</v>
      </c>
      <c r="B1168" s="52" t="str">
        <f>Table7[[#This Row],[Address ]]</f>
        <v>38 &amp; 46</v>
      </c>
      <c r="C1168" s="28" t="str">
        <f>Table7[[#This Row],[Street Name ]]</f>
        <v>9th Street NE</v>
      </c>
      <c r="D1168" s="28" t="str">
        <f>Table7[[#This Row],[City/Town]]</f>
        <v>Calgary</v>
      </c>
      <c r="E1168" s="29"/>
      <c r="F1168" s="53">
        <f>Table7[[#This Row],[Contract start date ]]</f>
        <v>46296</v>
      </c>
      <c r="G1168" s="29"/>
      <c r="H1168" s="29"/>
      <c r="I1168" s="29"/>
      <c r="J1168" s="28" t="s">
        <v>0</v>
      </c>
      <c r="K1168" s="29"/>
    </row>
    <row r="1169" spans="1:11" x14ac:dyDescent="0.35">
      <c r="A1169" s="28">
        <v>7</v>
      </c>
      <c r="B1169" s="52">
        <f>Table7[[#This Row],[Address ]]</f>
        <v>712</v>
      </c>
      <c r="C1169" s="28" t="str">
        <f>Table7[[#This Row],[Street Name ]]</f>
        <v>4 Street NE</v>
      </c>
      <c r="D1169" s="28" t="str">
        <f>Table7[[#This Row],[City/Town]]</f>
        <v>Calgary</v>
      </c>
      <c r="E1169" s="29"/>
      <c r="F1169" s="53">
        <f>Table7[[#This Row],[Contract start date ]]</f>
        <v>46296</v>
      </c>
      <c r="G1169" s="29"/>
      <c r="H1169" s="29"/>
      <c r="I1169" s="29"/>
      <c r="J1169" s="28" t="s">
        <v>0</v>
      </c>
      <c r="K1169" s="29"/>
    </row>
    <row r="1170" spans="1:11" x14ac:dyDescent="0.35">
      <c r="A1170" s="28">
        <v>7</v>
      </c>
      <c r="B1170" s="52">
        <f>Table7[[#This Row],[Address ]]</f>
        <v>805</v>
      </c>
      <c r="C1170" s="28" t="str">
        <f>Table7[[#This Row],[Street Name ]]</f>
        <v>4th Street NE</v>
      </c>
      <c r="D1170" s="28" t="str">
        <f>Table7[[#This Row],[City/Town]]</f>
        <v>Calgary</v>
      </c>
      <c r="E1170" s="29"/>
      <c r="F1170" s="53">
        <f>Table7[[#This Row],[Contract start date ]]</f>
        <v>46296</v>
      </c>
      <c r="G1170" s="29"/>
      <c r="H1170" s="29"/>
      <c r="I1170" s="29"/>
      <c r="J1170" s="28" t="s">
        <v>0</v>
      </c>
      <c r="K1170" s="29"/>
    </row>
    <row r="1171" spans="1:11" x14ac:dyDescent="0.35">
      <c r="A1171" s="28">
        <v>7</v>
      </c>
      <c r="B1171" s="52">
        <f>Table7[[#This Row],[Address ]]</f>
        <v>2505</v>
      </c>
      <c r="C1171" s="28" t="str">
        <f>Table7[[#This Row],[Street Name ]]</f>
        <v>17th Avenue SW</v>
      </c>
      <c r="D1171" s="28" t="str">
        <f>Table7[[#This Row],[City/Town]]</f>
        <v>Calgary</v>
      </c>
      <c r="E1171" s="29"/>
      <c r="F1171" s="53">
        <f>Table7[[#This Row],[Contract start date ]]</f>
        <v>46296</v>
      </c>
      <c r="G1171" s="29"/>
      <c r="H1171" s="29"/>
      <c r="I1171" s="29"/>
      <c r="J1171" s="28" t="s">
        <v>0</v>
      </c>
      <c r="K1171" s="29"/>
    </row>
    <row r="1172" spans="1:11" x14ac:dyDescent="0.35">
      <c r="A1172" s="28">
        <v>7</v>
      </c>
      <c r="B1172" s="52">
        <f>Table7[[#This Row],[Address ]]</f>
        <v>530</v>
      </c>
      <c r="C1172" s="28" t="str">
        <f>Table7[[#This Row],[Street Name ]]</f>
        <v>12 Ave SW</v>
      </c>
      <c r="D1172" s="28" t="str">
        <f>Table7[[#This Row],[City/Town]]</f>
        <v>Calgary</v>
      </c>
      <c r="E1172" s="29"/>
      <c r="F1172" s="53">
        <f>Table7[[#This Row],[Contract start date ]]</f>
        <v>46296</v>
      </c>
      <c r="G1172" s="29"/>
      <c r="H1172" s="29"/>
      <c r="I1172" s="29"/>
      <c r="J1172" s="28" t="s">
        <v>0</v>
      </c>
      <c r="K1172" s="29"/>
    </row>
    <row r="1173" spans="1:11" x14ac:dyDescent="0.35">
      <c r="A1173" s="28">
        <v>7</v>
      </c>
      <c r="B1173" s="52">
        <f>Table7[[#This Row],[Address ]]</f>
        <v>188</v>
      </c>
      <c r="C1173" s="28" t="str">
        <f>Table7[[#This Row],[Street Name ]]</f>
        <v>15 Ave SW</v>
      </c>
      <c r="D1173" s="28" t="str">
        <f>Table7[[#This Row],[City/Town]]</f>
        <v>Calgary</v>
      </c>
      <c r="E1173" s="29"/>
      <c r="F1173" s="53">
        <f>Table7[[#This Row],[Contract start date ]]</f>
        <v>46296</v>
      </c>
      <c r="G1173" s="29"/>
      <c r="H1173" s="29"/>
      <c r="I1173" s="29"/>
      <c r="J1173" s="28" t="s">
        <v>0</v>
      </c>
      <c r="K1173" s="29"/>
    </row>
    <row r="1174" spans="1:11" x14ac:dyDescent="0.35">
      <c r="A1174" s="28">
        <v>7</v>
      </c>
      <c r="B1174" s="52">
        <f>Table7[[#This Row],[Address ]]</f>
        <v>1107</v>
      </c>
      <c r="C1174" s="28" t="str">
        <f>Table7[[#This Row],[Street Name ]]</f>
        <v>15 Ave SW</v>
      </c>
      <c r="D1174" s="28" t="str">
        <f>Table7[[#This Row],[City/Town]]</f>
        <v>Calgary</v>
      </c>
      <c r="E1174" s="29"/>
      <c r="F1174" s="53">
        <f>Table7[[#This Row],[Contract start date ]]</f>
        <v>46296</v>
      </c>
      <c r="G1174" s="29"/>
      <c r="H1174" s="29"/>
      <c r="I1174" s="29"/>
      <c r="J1174" s="28" t="s">
        <v>0</v>
      </c>
      <c r="K1174" s="29"/>
    </row>
    <row r="1175" spans="1:11" x14ac:dyDescent="0.35">
      <c r="A1175" s="28">
        <v>7</v>
      </c>
      <c r="B1175" s="52">
        <f>Table7[[#This Row],[Address ]]</f>
        <v>135</v>
      </c>
      <c r="C1175" s="28" t="str">
        <f>Table7[[#This Row],[Street Name ]]</f>
        <v>13 Ave SW</v>
      </c>
      <c r="D1175" s="28" t="str">
        <f>Table7[[#This Row],[City/Town]]</f>
        <v>Calgary</v>
      </c>
      <c r="E1175" s="29"/>
      <c r="F1175" s="53">
        <f>Table7[[#This Row],[Contract start date ]]</f>
        <v>46296</v>
      </c>
      <c r="G1175" s="29"/>
      <c r="H1175" s="29"/>
      <c r="I1175" s="29"/>
      <c r="J1175" s="28" t="s">
        <v>0</v>
      </c>
      <c r="K1175" s="29"/>
    </row>
    <row r="1176" spans="1:11" x14ac:dyDescent="0.35">
      <c r="A1176" s="28">
        <v>7</v>
      </c>
      <c r="B1176" s="52" t="str">
        <f>Table7[[#This Row],[Address ]]</f>
        <v xml:space="preserve">101  514 </v>
      </c>
      <c r="C1176" s="28" t="str">
        <f>Table7[[#This Row],[Street Name ]]</f>
        <v>Copperpond Row SE</v>
      </c>
      <c r="D1176" s="28" t="str">
        <f>Table7[[#This Row],[City/Town]]</f>
        <v>Calgary</v>
      </c>
      <c r="E1176" s="29"/>
      <c r="F1176" s="53">
        <f>Table7[[#This Row],[Contract start date ]]</f>
        <v>46296</v>
      </c>
      <c r="G1176" s="29"/>
      <c r="H1176" s="29"/>
      <c r="I1176" s="29"/>
      <c r="J1176" s="28" t="s">
        <v>0</v>
      </c>
      <c r="K1176" s="29"/>
    </row>
    <row r="1177" spans="1:11" x14ac:dyDescent="0.35">
      <c r="A1177" s="67">
        <v>7</v>
      </c>
      <c r="B1177" s="69">
        <f>Table7[[#This Row],[Address ]]</f>
        <v>4740</v>
      </c>
      <c r="C1177" s="67" t="str">
        <f>Table7[[#This Row],[Street Name ]]</f>
        <v>Dalton Dr NW</v>
      </c>
      <c r="D1177" s="67" t="str">
        <f>Table7[[#This Row],[City/Town]]</f>
        <v>Calgary</v>
      </c>
      <c r="E1177" s="70"/>
      <c r="F1177" s="71">
        <f>Table7[[#This Row],[Contract start date ]]</f>
        <v>46296</v>
      </c>
      <c r="G1177" s="70"/>
      <c r="H1177" s="70"/>
      <c r="I1177" s="70"/>
      <c r="J1177" s="67" t="s">
        <v>0</v>
      </c>
      <c r="K1177" s="70"/>
    </row>
    <row r="1178" spans="1:11" x14ac:dyDescent="0.35">
      <c r="A1178" s="28">
        <v>7</v>
      </c>
      <c r="B1178" s="52">
        <f>Table7[[#This Row],[Address ]]</f>
        <v>8550</v>
      </c>
      <c r="C1178" s="28" t="str">
        <f>Table7[[#This Row],[Street Name ]]</f>
        <v>19th Avenue SE</v>
      </c>
      <c r="D1178" s="28" t="str">
        <f>Table7[[#This Row],[City/Town]]</f>
        <v>Calgary</v>
      </c>
      <c r="E1178" s="29"/>
      <c r="F1178" s="53">
        <f>Table7[[#This Row],[Contract start date ]]</f>
        <v>46296</v>
      </c>
      <c r="G1178" s="29"/>
      <c r="H1178" s="29"/>
      <c r="I1178" s="29"/>
      <c r="J1178" s="28" t="s">
        <v>0</v>
      </c>
      <c r="K1178" s="29"/>
    </row>
    <row r="1179" spans="1:11" x14ac:dyDescent="0.35">
      <c r="A1179" s="28">
        <v>7</v>
      </c>
      <c r="B1179" s="52" t="str">
        <f>Table7[[#This Row],[Address ]]</f>
        <v>123 or  455</v>
      </c>
      <c r="C1179" s="28" t="str">
        <f>Table7[[#This Row],[Street Name ]]</f>
        <v>4 St NE or 1 Ave NE</v>
      </c>
      <c r="D1179" s="28" t="str">
        <f>Table7[[#This Row],[City/Town]]</f>
        <v>Calgary</v>
      </c>
      <c r="E1179" s="29"/>
      <c r="F1179" s="53">
        <f>Table7[[#This Row],[Contract start date ]]</f>
        <v>46296</v>
      </c>
      <c r="G1179" s="29"/>
      <c r="H1179" s="29"/>
      <c r="I1179" s="29"/>
      <c r="J1179" s="28" t="s">
        <v>0</v>
      </c>
      <c r="K1179" s="29"/>
    </row>
    <row r="1180" spans="1:11" x14ac:dyDescent="0.35">
      <c r="A1180" s="28">
        <v>7</v>
      </c>
      <c r="B1180" s="52">
        <f>Table7[[#This Row],[Address ]]</f>
        <v>603</v>
      </c>
      <c r="C1180" s="28" t="str">
        <f>Table7[[#This Row],[Street Name ]]</f>
        <v>7 Avenue NE</v>
      </c>
      <c r="D1180" s="28" t="str">
        <f>Table7[[#This Row],[City/Town]]</f>
        <v>Calgary</v>
      </c>
      <c r="E1180" s="29"/>
      <c r="F1180" s="53">
        <f>Table7[[#This Row],[Contract start date ]]</f>
        <v>46296</v>
      </c>
      <c r="G1180" s="29"/>
      <c r="H1180" s="29"/>
      <c r="I1180" s="29"/>
      <c r="J1180" s="28" t="s">
        <v>0</v>
      </c>
      <c r="K1180" s="29"/>
    </row>
    <row r="1181" spans="1:11" x14ac:dyDescent="0.35">
      <c r="A1181" s="28">
        <v>7</v>
      </c>
      <c r="B1181" s="52">
        <f>Table7[[#This Row],[Address ]]</f>
        <v>4275</v>
      </c>
      <c r="C1181" s="28" t="str">
        <f>Table7[[#This Row],[Street Name ]]</f>
        <v>Norford Ave NW</v>
      </c>
      <c r="D1181" s="28" t="str">
        <f>Table7[[#This Row],[City/Town]]</f>
        <v>Calgary</v>
      </c>
      <c r="E1181" s="29"/>
      <c r="F1181" s="53">
        <f>Table7[[#This Row],[Contract start date ]]</f>
        <v>46296</v>
      </c>
      <c r="G1181" s="29"/>
      <c r="H1181" s="29"/>
      <c r="I1181" s="29"/>
      <c r="J1181" s="28" t="s">
        <v>0</v>
      </c>
      <c r="K1181" s="29"/>
    </row>
    <row r="1182" spans="1:11" x14ac:dyDescent="0.35">
      <c r="A1182" s="28">
        <v>7</v>
      </c>
      <c r="B1182" s="52">
        <f>Table7[[#This Row],[Address ]]</f>
        <v>550</v>
      </c>
      <c r="C1182" s="28" t="str">
        <f>Table7[[#This Row],[Street Name ]]</f>
        <v>Riverfront Avenue SE</v>
      </c>
      <c r="D1182" s="28" t="str">
        <f>Table7[[#This Row],[City/Town]]</f>
        <v>Calgary</v>
      </c>
      <c r="E1182" s="29"/>
      <c r="F1182" s="53">
        <f>Table7[[#This Row],[Contract start date ]]</f>
        <v>46296</v>
      </c>
      <c r="G1182" s="29"/>
      <c r="H1182" s="29"/>
      <c r="I1182" s="29"/>
      <c r="J1182" s="28" t="s">
        <v>0</v>
      </c>
      <c r="K1182" s="29"/>
    </row>
    <row r="1183" spans="1:11" x14ac:dyDescent="0.35">
      <c r="A1183" s="28">
        <v>7</v>
      </c>
      <c r="B1183" s="52">
        <f>Table7[[#This Row],[Address ]]</f>
        <v>3707</v>
      </c>
      <c r="C1183" s="28" t="str">
        <f>Table7[[#This Row],[Street Name ]]</f>
        <v>16th Avenue SE</v>
      </c>
      <c r="D1183" s="28" t="str">
        <f>Table7[[#This Row],[City/Town]]</f>
        <v>Calgary</v>
      </c>
      <c r="E1183" s="29"/>
      <c r="F1183" s="53">
        <f>Table7[[#This Row],[Contract start date ]]</f>
        <v>46296</v>
      </c>
      <c r="G1183" s="29"/>
      <c r="H1183" s="29"/>
      <c r="I1183" s="29"/>
      <c r="J1183" s="28" t="s">
        <v>0</v>
      </c>
      <c r="K1183" s="29"/>
    </row>
    <row r="1184" spans="1:11" x14ac:dyDescent="0.35">
      <c r="A1184" s="28">
        <v>7</v>
      </c>
      <c r="B1184" s="52" t="str">
        <f>Table7[[#This Row],[Address ]]</f>
        <v>3515 to 3527</v>
      </c>
      <c r="C1184" s="28" t="str">
        <f>Table7[[#This Row],[Street Name ]]</f>
        <v>15 St SW</v>
      </c>
      <c r="D1184" s="28" t="str">
        <f>Table7[[#This Row],[City/Town]]</f>
        <v>Calgary</v>
      </c>
      <c r="E1184" s="29"/>
      <c r="F1184" s="53">
        <f>Table7[[#This Row],[Contract start date ]]</f>
        <v>46296</v>
      </c>
      <c r="G1184" s="29"/>
      <c r="H1184" s="29"/>
      <c r="I1184" s="29"/>
      <c r="J1184" s="28" t="s">
        <v>0</v>
      </c>
      <c r="K1184" s="29"/>
    </row>
    <row r="1185" spans="1:11" x14ac:dyDescent="0.35">
      <c r="A1185" s="28">
        <v>7</v>
      </c>
      <c r="B1185" s="52" t="str">
        <f>Table7[[#This Row],[Address ]]</f>
        <v>260, 270, 280, 290</v>
      </c>
      <c r="C1185" s="28" t="str">
        <f>Table7[[#This Row],[Street Name ]]</f>
        <v>Shawville Way SE</v>
      </c>
      <c r="D1185" s="28" t="str">
        <f>Table7[[#This Row],[City/Town]]</f>
        <v>Calgary</v>
      </c>
      <c r="E1185" s="29"/>
      <c r="F1185" s="53">
        <f>Table7[[#This Row],[Contract start date ]]</f>
        <v>46296</v>
      </c>
      <c r="G1185" s="29"/>
      <c r="H1185" s="29"/>
      <c r="I1185" s="29"/>
      <c r="J1185" s="28" t="s">
        <v>0</v>
      </c>
      <c r="K1185" s="29"/>
    </row>
    <row r="1186" spans="1:11" x14ac:dyDescent="0.35">
      <c r="A1186" s="28">
        <v>7</v>
      </c>
      <c r="B1186" s="52">
        <f>Table7[[#This Row],[Address ]]</f>
        <v>4810</v>
      </c>
      <c r="C1186" s="28" t="str">
        <f>Table7[[#This Row],[Street Name ]]</f>
        <v>40 Ave SW</v>
      </c>
      <c r="D1186" s="28" t="str">
        <f>Table7[[#This Row],[City/Town]]</f>
        <v>Calgary</v>
      </c>
      <c r="E1186" s="29"/>
      <c r="F1186" s="53">
        <f>Table7[[#This Row],[Contract start date ]]</f>
        <v>46296</v>
      </c>
      <c r="G1186" s="29"/>
      <c r="H1186" s="29"/>
      <c r="I1186" s="29"/>
      <c r="J1186" s="28" t="s">
        <v>0</v>
      </c>
      <c r="K1186" s="29"/>
    </row>
    <row r="1187" spans="1:11" x14ac:dyDescent="0.35">
      <c r="A1187" s="28">
        <v>7</v>
      </c>
      <c r="B1187" s="52">
        <f>Table7[[#This Row],[Address ]]</f>
        <v>5305</v>
      </c>
      <c r="C1187" s="28" t="str">
        <f>Table7[[#This Row],[Street Name ]]</f>
        <v>32 Avenue SW</v>
      </c>
      <c r="D1187" s="28" t="str">
        <f>Table7[[#This Row],[City/Town]]</f>
        <v>Calgary</v>
      </c>
      <c r="E1187" s="29"/>
      <c r="F1187" s="53">
        <f>Table7[[#This Row],[Contract start date ]]</f>
        <v>46296</v>
      </c>
      <c r="G1187" s="29"/>
      <c r="H1187" s="29"/>
      <c r="I1187" s="29"/>
      <c r="J1187" s="28" t="s">
        <v>0</v>
      </c>
      <c r="K1187" s="29"/>
    </row>
    <row r="1188" spans="1:11" x14ac:dyDescent="0.35">
      <c r="A1188" s="28">
        <v>7</v>
      </c>
      <c r="B1188" s="52">
        <f>Table7[[#This Row],[Address ]]</f>
        <v>1122</v>
      </c>
      <c r="C1188" s="28" t="str">
        <f>Table7[[#This Row],[Street Name ]]</f>
        <v>3rd Street SE</v>
      </c>
      <c r="D1188" s="28" t="str">
        <f>Table7[[#This Row],[City/Town]]</f>
        <v>Calgary</v>
      </c>
      <c r="E1188" s="29"/>
      <c r="F1188" s="53">
        <f>Table7[[#This Row],[Contract start date ]]</f>
        <v>46296</v>
      </c>
      <c r="G1188" s="29"/>
      <c r="H1188" s="29"/>
      <c r="I1188" s="29"/>
      <c r="J1188" s="28" t="s">
        <v>0</v>
      </c>
      <c r="K1188" s="29"/>
    </row>
    <row r="1189" spans="1:11" x14ac:dyDescent="0.35">
      <c r="A1189" s="28">
        <v>7</v>
      </c>
      <c r="B1189" s="52">
        <f>Table7[[#This Row],[Address ]]</f>
        <v>1188</v>
      </c>
      <c r="C1189" s="28" t="str">
        <f>Table7[[#This Row],[Street Name ]]</f>
        <v>3rd Street SE</v>
      </c>
      <c r="D1189" s="28" t="str">
        <f>Table7[[#This Row],[City/Town]]</f>
        <v>Calgary</v>
      </c>
      <c r="E1189" s="29"/>
      <c r="F1189" s="53">
        <f>Table7[[#This Row],[Contract start date ]]</f>
        <v>46296</v>
      </c>
      <c r="G1189" s="29"/>
      <c r="H1189" s="29"/>
      <c r="I1189" s="29"/>
      <c r="J1189" s="28" t="s">
        <v>0</v>
      </c>
      <c r="K1189" s="29"/>
    </row>
    <row r="1190" spans="1:11" x14ac:dyDescent="0.35">
      <c r="A1190" s="28">
        <v>7</v>
      </c>
      <c r="B1190" s="52">
        <f>Table7[[#This Row],[Address ]]</f>
        <v>1140</v>
      </c>
      <c r="C1190" s="28" t="str">
        <f>Table7[[#This Row],[Street Name ]]</f>
        <v>15th Ave SW</v>
      </c>
      <c r="D1190" s="28" t="str">
        <f>Table7[[#This Row],[City/Town]]</f>
        <v>Calgary</v>
      </c>
      <c r="E1190" s="29"/>
      <c r="F1190" s="53">
        <f>Table7[[#This Row],[Contract start date ]]</f>
        <v>46296</v>
      </c>
      <c r="G1190" s="29"/>
      <c r="H1190" s="29"/>
      <c r="I1190" s="29"/>
      <c r="J1190" s="28" t="s">
        <v>0</v>
      </c>
      <c r="K1190" s="29"/>
    </row>
    <row r="1191" spans="1:11" x14ac:dyDescent="0.35">
      <c r="A1191" s="28">
        <v>7</v>
      </c>
      <c r="B1191" s="52" t="str">
        <f>Table7[[#This Row],[Address ]]</f>
        <v>1503 TO 1513</v>
      </c>
      <c r="C1191" s="28" t="str">
        <f>Table7[[#This Row],[Street Name ]]</f>
        <v>23rd Avenue</v>
      </c>
      <c r="D1191" s="28" t="str">
        <f>Table7[[#This Row],[City/Town]]</f>
        <v>Calgary</v>
      </c>
      <c r="E1191" s="29"/>
      <c r="F1191" s="53">
        <f>Table7[[#This Row],[Contract start date ]]</f>
        <v>46296</v>
      </c>
      <c r="G1191" s="29"/>
      <c r="H1191" s="29"/>
      <c r="I1191" s="29"/>
      <c r="J1191" s="28" t="s">
        <v>0</v>
      </c>
      <c r="K1191" s="29"/>
    </row>
    <row r="1192" spans="1:11" x14ac:dyDescent="0.35">
      <c r="A1192" s="28">
        <v>7</v>
      </c>
      <c r="B1192" s="52">
        <f>Table7[[#This Row],[Address ]]</f>
        <v>1526</v>
      </c>
      <c r="C1192" s="28" t="str">
        <f>Table7[[#This Row],[Street Name ]]</f>
        <v>9 Ave SE</v>
      </c>
      <c r="D1192" s="28" t="str">
        <f>Table7[[#This Row],[City/Town]]</f>
        <v>Calgary</v>
      </c>
      <c r="E1192" s="29"/>
      <c r="F1192" s="53">
        <f>Table7[[#This Row],[Contract start date ]]</f>
        <v>46296</v>
      </c>
      <c r="G1192" s="29"/>
      <c r="H1192" s="29"/>
      <c r="I1192" s="29"/>
      <c r="J1192" s="28" t="s">
        <v>0</v>
      </c>
      <c r="K1192" s="29"/>
    </row>
    <row r="1193" spans="1:11" x14ac:dyDescent="0.35">
      <c r="A1193" s="28">
        <v>7</v>
      </c>
      <c r="B1193" s="52">
        <f>Table7[[#This Row],[Address ]]</f>
        <v>2318</v>
      </c>
      <c r="C1193" s="28" t="str">
        <f>Table7[[#This Row],[Street Name ]]</f>
        <v>17 Street SE</v>
      </c>
      <c r="D1193" s="28" t="str">
        <f>Table7[[#This Row],[City/Town]]</f>
        <v>Calgary</v>
      </c>
      <c r="E1193" s="29"/>
      <c r="F1193" s="53">
        <f>Table7[[#This Row],[Contract start date ]]</f>
        <v>46296</v>
      </c>
      <c r="G1193" s="29"/>
      <c r="H1193" s="29"/>
      <c r="I1193" s="29"/>
      <c r="J1193" s="28" t="s">
        <v>0</v>
      </c>
      <c r="K1193" s="29"/>
    </row>
    <row r="1194" spans="1:11" x14ac:dyDescent="0.35">
      <c r="A1194" s="28">
        <v>7</v>
      </c>
      <c r="B1194" s="52">
        <f>Table7[[#This Row],[Address ]]</f>
        <v>624</v>
      </c>
      <c r="C1194" s="28" t="str">
        <f>Table7[[#This Row],[Street Name ]]</f>
        <v>8th Avenue SE</v>
      </c>
      <c r="D1194" s="28" t="str">
        <f>Table7[[#This Row],[City/Town]]</f>
        <v>Calgary</v>
      </c>
      <c r="E1194" s="29"/>
      <c r="F1194" s="53">
        <f>Table7[[#This Row],[Contract start date ]]</f>
        <v>46296</v>
      </c>
      <c r="G1194" s="29"/>
      <c r="H1194" s="29"/>
      <c r="I1194" s="29"/>
      <c r="J1194" s="28" t="s">
        <v>0</v>
      </c>
      <c r="K1194" s="29"/>
    </row>
    <row r="1195" spans="1:11" x14ac:dyDescent="0.35">
      <c r="A1195" s="28">
        <v>7</v>
      </c>
      <c r="B1195" s="52" t="str">
        <f>Table7[[#This Row],[Address ]]</f>
        <v xml:space="preserve">3730 and 3719 </v>
      </c>
      <c r="C1195" s="28" t="str">
        <f>Table7[[#This Row],[Street Name ]]</f>
        <v>50 Street NW and 49 Street NW</v>
      </c>
      <c r="D1195" s="28" t="str">
        <f>Table7[[#This Row],[City/Town]]</f>
        <v>Calgary</v>
      </c>
      <c r="E1195" s="29"/>
      <c r="F1195" s="53">
        <f>Table7[[#This Row],[Contract start date ]]</f>
        <v>46296</v>
      </c>
      <c r="G1195" s="29"/>
      <c r="H1195" s="29"/>
      <c r="I1195" s="29"/>
      <c r="J1195" s="28" t="s">
        <v>0</v>
      </c>
      <c r="K1195" s="29"/>
    </row>
    <row r="1196" spans="1:11" x14ac:dyDescent="0.35">
      <c r="A1196" s="28">
        <v>7</v>
      </c>
      <c r="B1196" s="52">
        <f>Table7[[#This Row],[Address ]]</f>
        <v>2011</v>
      </c>
      <c r="C1196" s="28" t="str">
        <f>Table7[[#This Row],[Street Name ]]</f>
        <v>University Drive NW</v>
      </c>
      <c r="D1196" s="28" t="str">
        <f>Table7[[#This Row],[City/Town]]</f>
        <v>Calgary</v>
      </c>
      <c r="E1196" s="29"/>
      <c r="F1196" s="53">
        <f>Table7[[#This Row],[Contract start date ]]</f>
        <v>46296</v>
      </c>
      <c r="G1196" s="29"/>
      <c r="H1196" s="29"/>
      <c r="I1196" s="29"/>
      <c r="J1196" s="28" t="s">
        <v>0</v>
      </c>
      <c r="K1196" s="29"/>
    </row>
    <row r="1197" spans="1:11" x14ac:dyDescent="0.35">
      <c r="A1197" s="28">
        <v>7</v>
      </c>
      <c r="B1197" s="52">
        <f>Table7[[#This Row],[Address ]]</f>
        <v>87</v>
      </c>
      <c r="C1197" s="28" t="str">
        <f>Table7[[#This Row],[Street Name ]]</f>
        <v>Legacy View SE</v>
      </c>
      <c r="D1197" s="28" t="str">
        <f>Table7[[#This Row],[City/Town]]</f>
        <v>Calgary</v>
      </c>
      <c r="E1197" s="29"/>
      <c r="F1197" s="53">
        <f>Table7[[#This Row],[Contract start date ]]</f>
        <v>46296</v>
      </c>
      <c r="G1197" s="29"/>
      <c r="H1197" s="29"/>
      <c r="I1197" s="29"/>
      <c r="J1197" s="28" t="s">
        <v>0</v>
      </c>
      <c r="K1197" s="29"/>
    </row>
    <row r="1198" spans="1:11" x14ac:dyDescent="0.35">
      <c r="A1198" s="28">
        <v>7</v>
      </c>
      <c r="B1198" s="52">
        <f>Table7[[#This Row],[Address ]]</f>
        <v>240</v>
      </c>
      <c r="C1198" s="28" t="str">
        <f>Table7[[#This Row],[Street Name ]]</f>
        <v>11 Avenue SW</v>
      </c>
      <c r="D1198" s="28" t="str">
        <f>Table7[[#This Row],[City/Town]]</f>
        <v>Calgary</v>
      </c>
      <c r="E1198" s="29"/>
      <c r="F1198" s="53">
        <f>Table7[[#This Row],[Contract start date ]]</f>
        <v>46296</v>
      </c>
      <c r="G1198" s="29"/>
      <c r="H1198" s="29"/>
      <c r="I1198" s="29"/>
      <c r="J1198" s="28" t="s">
        <v>0</v>
      </c>
      <c r="K1198" s="29"/>
    </row>
    <row r="1199" spans="1:11" x14ac:dyDescent="0.35">
      <c r="A1199" s="28">
        <v>7</v>
      </c>
      <c r="B1199" s="52">
        <f>Table7[[#This Row],[Address ]]</f>
        <v>310</v>
      </c>
      <c r="C1199" s="28" t="str">
        <f>Table7[[#This Row],[Street Name ]]</f>
        <v>Mckenzie Towne Gate SW</v>
      </c>
      <c r="D1199" s="28" t="str">
        <f>Table7[[#This Row],[City/Town]]</f>
        <v>Calgary</v>
      </c>
      <c r="E1199" s="29"/>
      <c r="F1199" s="53">
        <f>Table7[[#This Row],[Contract start date ]]</f>
        <v>46296</v>
      </c>
      <c r="G1199" s="29"/>
      <c r="H1199" s="29"/>
      <c r="I1199" s="29"/>
      <c r="J1199" s="28" t="s">
        <v>0</v>
      </c>
      <c r="K1199" s="29"/>
    </row>
    <row r="1200" spans="1:11" x14ac:dyDescent="0.35">
      <c r="A1200" s="28">
        <v>7</v>
      </c>
      <c r="B1200" s="52" t="str">
        <f>Table7[[#This Row],[Address ]]</f>
        <v>1881 &amp; 1899</v>
      </c>
      <c r="C1200" s="28" t="str">
        <f>Table7[[#This Row],[Street Name ]]</f>
        <v>45 St NW</v>
      </c>
      <c r="D1200" s="28" t="str">
        <f>Table7[[#This Row],[City/Town]]</f>
        <v>Calgary</v>
      </c>
      <c r="E1200" s="29"/>
      <c r="F1200" s="53">
        <f>Table7[[#This Row],[Contract start date ]]</f>
        <v>46296</v>
      </c>
      <c r="G1200" s="29"/>
      <c r="H1200" s="29"/>
      <c r="I1200" s="29"/>
      <c r="J1200" s="28" t="s">
        <v>0</v>
      </c>
      <c r="K1200" s="29"/>
    </row>
    <row r="1201" spans="1:11" x14ac:dyDescent="0.35">
      <c r="A1201" s="28">
        <v>7</v>
      </c>
      <c r="B1201" s="52" t="str">
        <f>Table7[[#This Row],[Address ]]</f>
        <v>10 TO 263</v>
      </c>
      <c r="C1201" s="28" t="str">
        <f>Table7[[#This Row],[Street Name ]]</f>
        <v>Tuscany Court NW</v>
      </c>
      <c r="D1201" s="28" t="str">
        <f>Table7[[#This Row],[City/Town]]</f>
        <v>Calgary</v>
      </c>
      <c r="E1201" s="29"/>
      <c r="F1201" s="53">
        <f>Table7[[#This Row],[Contract start date ]]</f>
        <v>46296</v>
      </c>
      <c r="G1201" s="29"/>
      <c r="H1201" s="29"/>
      <c r="I1201" s="29"/>
      <c r="J1201" s="28" t="s">
        <v>0</v>
      </c>
      <c r="K1201" s="29"/>
    </row>
    <row r="1202" spans="1:11" x14ac:dyDescent="0.35">
      <c r="A1202" s="28">
        <v>7</v>
      </c>
      <c r="B1202" s="52" t="str">
        <f>Table7[[#This Row],[Address ]]</f>
        <v>2 to 167</v>
      </c>
      <c r="C1202" s="28" t="str">
        <f>Table7[[#This Row],[Street Name ]]</f>
        <v>Auburn Bay Common</v>
      </c>
      <c r="D1202" s="28" t="str">
        <f>Table7[[#This Row],[City/Town]]</f>
        <v>Calgary</v>
      </c>
      <c r="E1202" s="29"/>
      <c r="F1202" s="53">
        <f>Table7[[#This Row],[Contract start date ]]</f>
        <v>46296</v>
      </c>
      <c r="G1202" s="29"/>
      <c r="H1202" s="29"/>
      <c r="I1202" s="29"/>
      <c r="J1202" s="28" t="s">
        <v>0</v>
      </c>
      <c r="K1202" s="29"/>
    </row>
    <row r="1203" spans="1:11" x14ac:dyDescent="0.35">
      <c r="A1203" s="28">
        <v>7</v>
      </c>
      <c r="B1203" s="52" t="str">
        <f>Table7[[#This Row],[Address ]]</f>
        <v>52 to 100 &amp; 2 - 203</v>
      </c>
      <c r="C1203" s="28" t="str">
        <f>Table7[[#This Row],[Street Name ]]</f>
        <v>Cranbrooke Drive SE &amp; Cranbrooke Villas SE</v>
      </c>
      <c r="D1203" s="28" t="str">
        <f>Table7[[#This Row],[City/Town]]</f>
        <v>Calgary</v>
      </c>
      <c r="E1203" s="29"/>
      <c r="F1203" s="53">
        <f>Table7[[#This Row],[Contract start date ]]</f>
        <v>46296</v>
      </c>
      <c r="G1203" s="29"/>
      <c r="H1203" s="29"/>
      <c r="I1203" s="29"/>
      <c r="J1203" s="28" t="s">
        <v>0</v>
      </c>
      <c r="K1203" s="29"/>
    </row>
    <row r="1204" spans="1:11" x14ac:dyDescent="0.35">
      <c r="A1204" s="28">
        <v>7</v>
      </c>
      <c r="B1204" s="52">
        <f>Table7[[#This Row],[Address ]]</f>
        <v>450</v>
      </c>
      <c r="C1204" s="28" t="str">
        <f>Table7[[#This Row],[Street Name ]]</f>
        <v>8 Avenue SE</v>
      </c>
      <c r="D1204" s="28" t="str">
        <f>Table7[[#This Row],[City/Town]]</f>
        <v>Calgary</v>
      </c>
      <c r="E1204" s="29"/>
      <c r="F1204" s="53">
        <f>Table7[[#This Row],[Contract start date ]]</f>
        <v>46296</v>
      </c>
      <c r="G1204" s="29"/>
      <c r="H1204" s="29"/>
      <c r="I1204" s="29"/>
      <c r="J1204" s="28" t="s">
        <v>0</v>
      </c>
      <c r="K1204" s="29"/>
    </row>
    <row r="1205" spans="1:11" x14ac:dyDescent="0.35">
      <c r="A1205" s="28">
        <v>7</v>
      </c>
      <c r="B1205" s="52">
        <f>Table7[[#This Row],[Address ]]</f>
        <v>3125</v>
      </c>
      <c r="C1205" s="28" t="str">
        <f>Table7[[#This Row],[Street Name ]]</f>
        <v>39 Street NW</v>
      </c>
      <c r="D1205" s="28" t="str">
        <f>Table7[[#This Row],[City/Town]]</f>
        <v>Calgary</v>
      </c>
      <c r="E1205" s="29"/>
      <c r="F1205" s="53">
        <f>Table7[[#This Row],[Contract start date ]]</f>
        <v>46296</v>
      </c>
      <c r="G1205" s="29"/>
      <c r="H1205" s="29"/>
      <c r="I1205" s="29"/>
      <c r="J1205" s="28" t="s">
        <v>0</v>
      </c>
      <c r="K1205" s="29"/>
    </row>
    <row r="1206" spans="1:11" x14ac:dyDescent="0.35">
      <c r="A1206" s="28">
        <v>7</v>
      </c>
      <c r="B1206" s="52">
        <f>Table7[[#This Row],[Address ]]</f>
        <v>1814</v>
      </c>
      <c r="C1206" s="28" t="str">
        <f>Table7[[#This Row],[Street Name ]]</f>
        <v>18 Street SW</v>
      </c>
      <c r="D1206" s="28" t="str">
        <f>Table7[[#This Row],[City/Town]]</f>
        <v>Calgary</v>
      </c>
      <c r="E1206" s="29"/>
      <c r="F1206" s="53">
        <f>Table7[[#This Row],[Contract start date ]]</f>
        <v>46296</v>
      </c>
      <c r="G1206" s="29"/>
      <c r="H1206" s="29"/>
      <c r="I1206" s="29"/>
      <c r="J1206" s="28" t="s">
        <v>0</v>
      </c>
      <c r="K1206" s="29"/>
    </row>
    <row r="1207" spans="1:11" x14ac:dyDescent="0.35">
      <c r="A1207" s="28">
        <v>7</v>
      </c>
      <c r="B1207" s="52">
        <f>Table7[[#This Row],[Address ]]</f>
        <v>3029</v>
      </c>
      <c r="C1207" s="28" t="str">
        <f>Table7[[#This Row],[Street Name ]]</f>
        <v>Rundleson Road NE</v>
      </c>
      <c r="D1207" s="28" t="str">
        <f>Table7[[#This Row],[City/Town]]</f>
        <v>Calgary</v>
      </c>
      <c r="E1207" s="29"/>
      <c r="F1207" s="53">
        <f>Table7[[#This Row],[Contract start date ]]</f>
        <v>46296</v>
      </c>
      <c r="G1207" s="29"/>
      <c r="H1207" s="29"/>
      <c r="I1207" s="29"/>
      <c r="J1207" s="28" t="s">
        <v>0</v>
      </c>
      <c r="K1207" s="29"/>
    </row>
    <row r="1208" spans="1:11" x14ac:dyDescent="0.35">
      <c r="A1208" s="28">
        <v>7</v>
      </c>
      <c r="B1208" s="52">
        <f>Table7[[#This Row],[Address ]]</f>
        <v>1319</v>
      </c>
      <c r="C1208" s="28" t="str">
        <f>Table7[[#This Row],[Street Name ]]</f>
        <v>14 Avenue SW</v>
      </c>
      <c r="D1208" s="28" t="str">
        <f>Table7[[#This Row],[City/Town]]</f>
        <v>Calgary</v>
      </c>
      <c r="E1208" s="29"/>
      <c r="F1208" s="53">
        <f>Table7[[#This Row],[Contract start date ]]</f>
        <v>46296</v>
      </c>
      <c r="G1208" s="29"/>
      <c r="H1208" s="29"/>
      <c r="I1208" s="29"/>
      <c r="J1208" s="28" t="s">
        <v>0</v>
      </c>
      <c r="K1208" s="29"/>
    </row>
    <row r="1209" spans="1:11" x14ac:dyDescent="0.35">
      <c r="A1209" s="28">
        <v>7</v>
      </c>
      <c r="B1209" s="52" t="str">
        <f>Table7[[#This Row],[Address ]]</f>
        <v>1000 to 7000</v>
      </c>
      <c r="C1209" s="28" t="str">
        <f>Table7[[#This Row],[Street Name ]]</f>
        <v>302 Skyview Ranch Drive NE</v>
      </c>
      <c r="D1209" s="28" t="str">
        <f>Table7[[#This Row],[City/Town]]</f>
        <v>Calgary</v>
      </c>
      <c r="E1209" s="29"/>
      <c r="F1209" s="53">
        <f>Table7[[#This Row],[Contract start date ]]</f>
        <v>46296</v>
      </c>
      <c r="G1209" s="29"/>
      <c r="H1209" s="29"/>
      <c r="I1209" s="29"/>
      <c r="J1209" s="28" t="s">
        <v>0</v>
      </c>
      <c r="K1209" s="29"/>
    </row>
    <row r="1210" spans="1:11" x14ac:dyDescent="0.35">
      <c r="A1210" s="28">
        <v>7</v>
      </c>
      <c r="B1210" s="52" t="str">
        <f>Table7[[#This Row],[Address ]]</f>
        <v>108 &amp; 88</v>
      </c>
      <c r="C1210" s="28" t="str">
        <f>Table7[[#This Row],[Street Name ]]</f>
        <v>2nd Street SW and Waterfront Mews SW</v>
      </c>
      <c r="D1210" s="28" t="str">
        <f>Table7[[#This Row],[City/Town]]</f>
        <v>Calgary</v>
      </c>
      <c r="E1210" s="29"/>
      <c r="F1210" s="53">
        <f>Table7[[#This Row],[Contract start date ]]</f>
        <v>46296</v>
      </c>
      <c r="G1210" s="29"/>
      <c r="H1210" s="29"/>
      <c r="I1210" s="29"/>
      <c r="J1210" s="28" t="s">
        <v>0</v>
      </c>
      <c r="K1210" s="29"/>
    </row>
    <row r="1211" spans="1:11" x14ac:dyDescent="0.35">
      <c r="A1211" s="28">
        <v>7</v>
      </c>
      <c r="B1211" s="52">
        <f>Table7[[#This Row],[Address ]]</f>
        <v>835</v>
      </c>
      <c r="C1211" s="28" t="str">
        <f>Table7[[#This Row],[Street Name ]]</f>
        <v>78th Street SW</v>
      </c>
      <c r="D1211" s="28" t="str">
        <f>Table7[[#This Row],[City/Town]]</f>
        <v>Calgary</v>
      </c>
      <c r="E1211" s="29"/>
      <c r="F1211" s="53">
        <f>Table7[[#This Row],[Contract start date ]]</f>
        <v>46296</v>
      </c>
      <c r="G1211" s="29"/>
      <c r="H1211" s="29"/>
      <c r="I1211" s="29"/>
      <c r="J1211" s="28" t="s">
        <v>0</v>
      </c>
      <c r="K1211" s="29"/>
    </row>
    <row r="1212" spans="1:11" x14ac:dyDescent="0.35">
      <c r="A1212" s="28">
        <v>7</v>
      </c>
      <c r="B1212" s="52">
        <f>Table7[[#This Row],[Address ]]</f>
        <v>2200</v>
      </c>
      <c r="C1212" s="28" t="str">
        <f>Table7[[#This Row],[Street Name ]]</f>
        <v>Patterson View SW</v>
      </c>
      <c r="D1212" s="28" t="str">
        <f>Table7[[#This Row],[City/Town]]</f>
        <v>Calgary</v>
      </c>
      <c r="E1212" s="29"/>
      <c r="F1212" s="53">
        <f>Table7[[#This Row],[Contract start date ]]</f>
        <v>46296</v>
      </c>
      <c r="G1212" s="29"/>
      <c r="H1212" s="29"/>
      <c r="I1212" s="29"/>
      <c r="J1212" s="28" t="s">
        <v>0</v>
      </c>
      <c r="K1212" s="29"/>
    </row>
    <row r="1213" spans="1:11" x14ac:dyDescent="0.35">
      <c r="A1213" s="28">
        <v>7</v>
      </c>
      <c r="B1213" s="52">
        <f>Table7[[#This Row],[Address ]]</f>
        <v>88</v>
      </c>
      <c r="C1213" s="28" t="str">
        <f>Table7[[#This Row],[Street Name ]]</f>
        <v>9th Street NE</v>
      </c>
      <c r="D1213" s="28" t="str">
        <f>Table7[[#This Row],[City/Town]]</f>
        <v>Calgary</v>
      </c>
      <c r="E1213" s="29"/>
      <c r="F1213" s="53">
        <f>Table7[[#This Row],[Contract start date ]]</f>
        <v>46296</v>
      </c>
      <c r="G1213" s="29"/>
      <c r="H1213" s="29"/>
      <c r="I1213" s="29"/>
      <c r="J1213" s="28" t="s">
        <v>0</v>
      </c>
      <c r="K1213" s="29"/>
    </row>
    <row r="1214" spans="1:11" x14ac:dyDescent="0.35">
      <c r="A1214" s="28">
        <v>7</v>
      </c>
      <c r="B1214" s="52" t="str">
        <f>Table7[[#This Row],[Address ]]</f>
        <v xml:space="preserve">108, 120, 156 &amp; 162 </v>
      </c>
      <c r="C1214" s="28" t="str">
        <f>Table7[[#This Row],[Street Name ]]</f>
        <v>Country Village Circle NE</v>
      </c>
      <c r="D1214" s="28" t="str">
        <f>Table7[[#This Row],[City/Town]]</f>
        <v>Calgary</v>
      </c>
      <c r="E1214" s="29"/>
      <c r="F1214" s="53">
        <f>Table7[[#This Row],[Contract start date ]]</f>
        <v>46296</v>
      </c>
      <c r="G1214" s="29"/>
      <c r="H1214" s="29"/>
      <c r="I1214" s="29"/>
      <c r="J1214" s="28" t="s">
        <v>0</v>
      </c>
      <c r="K1214" s="29"/>
    </row>
    <row r="1215" spans="1:11" x14ac:dyDescent="0.35">
      <c r="A1215" s="28">
        <v>7</v>
      </c>
      <c r="B1215" s="52">
        <f>Table7[[#This Row],[Address ]]</f>
        <v>468</v>
      </c>
      <c r="C1215" s="28" t="str">
        <f>Table7[[#This Row],[Street Name ]]</f>
        <v>Woodbine Blvd SW</v>
      </c>
      <c r="D1215" s="28" t="str">
        <f>Table7[[#This Row],[City/Town]]</f>
        <v>Calgary</v>
      </c>
      <c r="E1215" s="29"/>
      <c r="F1215" s="53">
        <f>Table7[[#This Row],[Contract start date ]]</f>
        <v>46296</v>
      </c>
      <c r="G1215" s="29"/>
      <c r="H1215" s="29"/>
      <c r="I1215" s="29"/>
      <c r="J1215" s="28" t="s">
        <v>0</v>
      </c>
      <c r="K1215" s="29"/>
    </row>
    <row r="1216" spans="1:11" x14ac:dyDescent="0.35">
      <c r="A1216" s="28">
        <v>7</v>
      </c>
      <c r="B1216" s="52">
        <f>Table7[[#This Row],[Address ]]</f>
        <v>881</v>
      </c>
      <c r="C1216" s="28" t="str">
        <f>Table7[[#This Row],[Street Name ]]</f>
        <v>15 Ave SW</v>
      </c>
      <c r="D1216" s="28" t="str">
        <f>Table7[[#This Row],[City/Town]]</f>
        <v>Calgary</v>
      </c>
      <c r="E1216" s="29"/>
      <c r="F1216" s="53">
        <f>Table7[[#This Row],[Contract start date ]]</f>
        <v>46296</v>
      </c>
      <c r="G1216" s="29"/>
      <c r="H1216" s="29"/>
      <c r="I1216" s="29"/>
      <c r="J1216" s="28" t="s">
        <v>0</v>
      </c>
      <c r="K1216" s="29"/>
    </row>
    <row r="1217" spans="1:11" x14ac:dyDescent="0.35">
      <c r="A1217" s="28">
        <v>7</v>
      </c>
      <c r="B1217" s="52">
        <f>Table7[[#This Row],[Address ]]</f>
        <v>6223</v>
      </c>
      <c r="C1217" s="28" t="str">
        <f>Table7[[#This Row],[Street Name ]]</f>
        <v>31 Ave NW</v>
      </c>
      <c r="D1217" s="28" t="str">
        <f>Table7[[#This Row],[City/Town]]</f>
        <v>Calgary</v>
      </c>
      <c r="E1217" s="29"/>
      <c r="F1217" s="53">
        <f>Table7[[#This Row],[Contract start date ]]</f>
        <v>46296</v>
      </c>
      <c r="G1217" s="29"/>
      <c r="H1217" s="29"/>
      <c r="I1217" s="29"/>
      <c r="J1217" s="28" t="s">
        <v>0</v>
      </c>
      <c r="K1217" s="29"/>
    </row>
    <row r="1218" spans="1:11" x14ac:dyDescent="0.35">
      <c r="A1218" s="28">
        <v>7</v>
      </c>
      <c r="B1218" s="52" t="str">
        <f>Table7[[#This Row],[Address ]]</f>
        <v xml:space="preserve">103 &amp; 1015 </v>
      </c>
      <c r="C1218" s="28" t="str">
        <f>Table7[[#This Row],[Street Name ]]</f>
        <v>10 AVENUE NW &amp; Centre ST NW</v>
      </c>
      <c r="D1218" s="28" t="str">
        <f>Table7[[#This Row],[City/Town]]</f>
        <v>Calgary</v>
      </c>
      <c r="E1218" s="29"/>
      <c r="F1218" s="53">
        <f>Table7[[#This Row],[Contract start date ]]</f>
        <v>46296</v>
      </c>
      <c r="G1218" s="29"/>
      <c r="H1218" s="29"/>
      <c r="I1218" s="29"/>
      <c r="J1218" s="28" t="s">
        <v>0</v>
      </c>
      <c r="K1218" s="29"/>
    </row>
    <row r="1219" spans="1:11" x14ac:dyDescent="0.35">
      <c r="A1219" s="28">
        <v>7</v>
      </c>
      <c r="B1219" s="52">
        <f>Table7[[#This Row],[Address ]]</f>
        <v>1702</v>
      </c>
      <c r="C1219" s="28" t="str">
        <f>Table7[[#This Row],[Street Name ]]</f>
        <v>17th Ave SW</v>
      </c>
      <c r="D1219" s="28" t="str">
        <f>Table7[[#This Row],[City/Town]]</f>
        <v>Calgary</v>
      </c>
      <c r="E1219" s="29"/>
      <c r="F1219" s="53">
        <f>Table7[[#This Row],[Contract start date ]]</f>
        <v>46296</v>
      </c>
      <c r="G1219" s="29"/>
      <c r="H1219" s="29"/>
      <c r="I1219" s="29"/>
      <c r="J1219" s="28" t="s">
        <v>0</v>
      </c>
      <c r="K1219" s="29"/>
    </row>
    <row r="1220" spans="1:11" x14ac:dyDescent="0.35">
      <c r="A1220" s="28">
        <v>7</v>
      </c>
      <c r="B1220" s="52">
        <f>Table7[[#This Row],[Address ]]</f>
        <v>528</v>
      </c>
      <c r="C1220" s="28" t="str">
        <f>Table7[[#This Row],[Street Name ]]</f>
        <v>20 Ave SW</v>
      </c>
      <c r="D1220" s="28" t="str">
        <f>Table7[[#This Row],[City/Town]]</f>
        <v>Calgary</v>
      </c>
      <c r="E1220" s="29"/>
      <c r="F1220" s="53">
        <f>Table7[[#This Row],[Contract start date ]]</f>
        <v>46296</v>
      </c>
      <c r="G1220" s="29"/>
      <c r="H1220" s="29"/>
      <c r="I1220" s="29"/>
      <c r="J1220" s="28" t="s">
        <v>0</v>
      </c>
      <c r="K1220" s="29"/>
    </row>
    <row r="1221" spans="1:11" x14ac:dyDescent="0.35">
      <c r="A1221" s="28">
        <v>7</v>
      </c>
      <c r="B1221" s="52">
        <f>Table7[[#This Row],[Address ]]</f>
        <v>310</v>
      </c>
      <c r="C1221" s="28" t="str">
        <f>Table7[[#This Row],[Street Name ]]</f>
        <v>8th Street SW</v>
      </c>
      <c r="D1221" s="28" t="str">
        <f>Table7[[#This Row],[City/Town]]</f>
        <v>Calgary</v>
      </c>
      <c r="E1221" s="29"/>
      <c r="F1221" s="53">
        <f>Table7[[#This Row],[Contract start date ]]</f>
        <v>46296</v>
      </c>
      <c r="G1221" s="29"/>
      <c r="H1221" s="29"/>
      <c r="I1221" s="29"/>
      <c r="J1221" s="28" t="s">
        <v>0</v>
      </c>
      <c r="K1221" s="29"/>
    </row>
    <row r="1222" spans="1:11" x14ac:dyDescent="0.35">
      <c r="A1222" s="67">
        <v>7</v>
      </c>
      <c r="B1222" s="69">
        <f>Table7[[#This Row],[Address ]]</f>
        <v>1110</v>
      </c>
      <c r="C1222" s="67" t="str">
        <f>Table7[[#This Row],[Street Name ]]</f>
        <v>11th St SW</v>
      </c>
      <c r="D1222" s="67" t="str">
        <f>Table7[[#This Row],[City/Town]]</f>
        <v>Calgary</v>
      </c>
      <c r="E1222" s="70"/>
      <c r="F1222" s="71">
        <f>Table7[[#This Row],[Contract start date ]]</f>
        <v>46296</v>
      </c>
      <c r="G1222" s="70"/>
      <c r="H1222" s="70"/>
      <c r="I1222" s="70"/>
      <c r="J1222" s="67" t="s">
        <v>0</v>
      </c>
      <c r="K1222" s="70"/>
    </row>
    <row r="1223" spans="1:11" x14ac:dyDescent="0.35">
      <c r="A1223" s="28">
        <v>7</v>
      </c>
      <c r="B1223" s="52">
        <f>Table7[[#This Row],[Address ]]</f>
        <v>1234</v>
      </c>
      <c r="C1223" s="28" t="str">
        <f>Table7[[#This Row],[Street Name ]]</f>
        <v>14th Avenue SW</v>
      </c>
      <c r="D1223" s="28" t="str">
        <f>Table7[[#This Row],[City/Town]]</f>
        <v>Calgary</v>
      </c>
      <c r="E1223" s="29"/>
      <c r="F1223" s="53">
        <f>Table7[[#This Row],[Contract start date ]]</f>
        <v>46296</v>
      </c>
      <c r="G1223" s="29"/>
      <c r="H1223" s="29"/>
      <c r="I1223" s="29"/>
      <c r="J1223" s="28" t="s">
        <v>0</v>
      </c>
      <c r="K1223" s="29"/>
    </row>
    <row r="1224" spans="1:11" x14ac:dyDescent="0.35">
      <c r="A1224" s="28">
        <v>7</v>
      </c>
      <c r="B1224" s="52">
        <f>Table7[[#This Row],[Address ]]</f>
        <v>735</v>
      </c>
      <c r="C1224" s="28" t="str">
        <f>Table7[[#This Row],[Street Name ]]</f>
        <v>12th Ave SW</v>
      </c>
      <c r="D1224" s="28" t="str">
        <f>Table7[[#This Row],[City/Town]]</f>
        <v>Calgary</v>
      </c>
      <c r="E1224" s="29"/>
      <c r="F1224" s="53">
        <f>Table7[[#This Row],[Contract start date ]]</f>
        <v>46296</v>
      </c>
      <c r="G1224" s="29"/>
      <c r="H1224" s="29"/>
      <c r="I1224" s="29"/>
      <c r="J1224" s="28" t="s">
        <v>0</v>
      </c>
      <c r="K1224" s="29"/>
    </row>
    <row r="1225" spans="1:11" x14ac:dyDescent="0.35">
      <c r="A1225" s="28">
        <v>7</v>
      </c>
      <c r="B1225" s="52" t="str">
        <f>Table7[[#This Row],[Address ]]</f>
        <v xml:space="preserve">(Bldg 1000 &amp; 2000) 1140 </v>
      </c>
      <c r="C1225" s="28" t="str">
        <f>Table7[[#This Row],[Street Name ]]</f>
        <v>Taradale Dr. NE</v>
      </c>
      <c r="D1225" s="28" t="str">
        <f>Table7[[#This Row],[City/Town]]</f>
        <v>Calgary</v>
      </c>
      <c r="E1225" s="29"/>
      <c r="F1225" s="53">
        <f>Table7[[#This Row],[Contract start date ]]</f>
        <v>46296</v>
      </c>
      <c r="G1225" s="29"/>
      <c r="H1225" s="29"/>
      <c r="I1225" s="29"/>
      <c r="J1225" s="28" t="s">
        <v>0</v>
      </c>
      <c r="K1225" s="29"/>
    </row>
    <row r="1226" spans="1:11" x14ac:dyDescent="0.35">
      <c r="A1226" s="28">
        <v>7</v>
      </c>
      <c r="B1226" s="52">
        <f>Table7[[#This Row],[Address ]]</f>
        <v>1500</v>
      </c>
      <c r="C1226" s="28" t="str">
        <f>Table7[[#This Row],[Street Name ]]</f>
        <v>7 Street SW</v>
      </c>
      <c r="D1226" s="28" t="str">
        <f>Table7[[#This Row],[City/Town]]</f>
        <v>Calgary</v>
      </c>
      <c r="E1226" s="29"/>
      <c r="F1226" s="53">
        <f>Table7[[#This Row],[Contract start date ]]</f>
        <v>46296</v>
      </c>
      <c r="G1226" s="29"/>
      <c r="H1226" s="29"/>
      <c r="I1226" s="29"/>
      <c r="J1226" s="28" t="s">
        <v>0</v>
      </c>
      <c r="K1226" s="29"/>
    </row>
    <row r="1227" spans="1:11" x14ac:dyDescent="0.35">
      <c r="A1227" s="28">
        <v>7</v>
      </c>
      <c r="B1227" s="52">
        <f>Table7[[#This Row],[Address ]]</f>
        <v>101</v>
      </c>
      <c r="C1227" s="28" t="str">
        <f>Table7[[#This Row],[Street Name ]]</f>
        <v>Panatella Square NW</v>
      </c>
      <c r="D1227" s="28" t="str">
        <f>Table7[[#This Row],[City/Town]]</f>
        <v>Calgary</v>
      </c>
      <c r="E1227" s="29"/>
      <c r="F1227" s="53">
        <f>Table7[[#This Row],[Contract start date ]]</f>
        <v>46296</v>
      </c>
      <c r="G1227" s="29"/>
      <c r="H1227" s="29"/>
      <c r="I1227" s="29"/>
      <c r="J1227" s="28" t="s">
        <v>0</v>
      </c>
      <c r="K1227" s="29"/>
    </row>
    <row r="1228" spans="1:11" x14ac:dyDescent="0.35">
      <c r="A1228" s="28">
        <v>7</v>
      </c>
      <c r="B1228" s="52">
        <f>Table7[[#This Row],[Address ]]</f>
        <v>3054</v>
      </c>
      <c r="C1228" s="28" t="str">
        <f>Table7[[#This Row],[Street Name ]]</f>
        <v>Parkdale Blvd NW</v>
      </c>
      <c r="D1228" s="28" t="str">
        <f>Table7[[#This Row],[City/Town]]</f>
        <v>Calgary</v>
      </c>
      <c r="E1228" s="29"/>
      <c r="F1228" s="53">
        <f>Table7[[#This Row],[Contract start date ]]</f>
        <v>46296</v>
      </c>
      <c r="G1228" s="29"/>
      <c r="H1228" s="29"/>
      <c r="I1228" s="29"/>
      <c r="J1228" s="28" t="s">
        <v>0</v>
      </c>
      <c r="K1228" s="29"/>
    </row>
    <row r="1229" spans="1:11" x14ac:dyDescent="0.35">
      <c r="A1229" s="28">
        <v>7</v>
      </c>
      <c r="B1229" s="52">
        <f>Table7[[#This Row],[Address ]]</f>
        <v>4024</v>
      </c>
      <c r="C1229" s="28" t="str">
        <f>Table7[[#This Row],[Street Name ]]</f>
        <v xml:space="preserve">Nordford Common NW, </v>
      </c>
      <c r="D1229" s="28" t="str">
        <f>Table7[[#This Row],[City/Town]]</f>
        <v>Calgary</v>
      </c>
      <c r="E1229" s="29"/>
      <c r="F1229" s="53">
        <f>Table7[[#This Row],[Contract start date ]]</f>
        <v>46296</v>
      </c>
      <c r="G1229" s="29"/>
      <c r="H1229" s="29"/>
      <c r="I1229" s="29"/>
      <c r="J1229" s="28" t="s">
        <v>0</v>
      </c>
      <c r="K1229" s="29"/>
    </row>
    <row r="1230" spans="1:11" x14ac:dyDescent="0.35">
      <c r="A1230" s="28">
        <v>7</v>
      </c>
      <c r="B1230" s="52">
        <f>Table7[[#This Row],[Address ]]</f>
        <v>21</v>
      </c>
      <c r="C1230" s="28" t="str">
        <f>Table7[[#This Row],[Street Name ]]</f>
        <v>Lebel Cr NW</v>
      </c>
      <c r="D1230" s="28" t="str">
        <f>Table7[[#This Row],[City/Town]]</f>
        <v>Calgary</v>
      </c>
      <c r="E1230" s="29"/>
      <c r="F1230" s="53">
        <f>Table7[[#This Row],[Contract start date ]]</f>
        <v>46296</v>
      </c>
      <c r="G1230" s="29"/>
      <c r="H1230" s="29"/>
      <c r="I1230" s="29"/>
      <c r="J1230" s="28" t="s">
        <v>0</v>
      </c>
      <c r="K1230" s="29"/>
    </row>
    <row r="1231" spans="1:11" x14ac:dyDescent="0.35">
      <c r="A1231" s="28">
        <v>7</v>
      </c>
      <c r="B1231" s="52">
        <f>Table7[[#This Row],[Address ]]</f>
        <v>301</v>
      </c>
      <c r="C1231" s="28" t="str">
        <f>Table7[[#This Row],[Street Name ]]</f>
        <v>10 St NW</v>
      </c>
      <c r="D1231" s="28" t="str">
        <f>Table7[[#This Row],[City/Town]]</f>
        <v>Calgary</v>
      </c>
      <c r="E1231" s="29"/>
      <c r="F1231" s="53">
        <f>Table7[[#This Row],[Contract start date ]]</f>
        <v>46296</v>
      </c>
      <c r="G1231" s="29"/>
      <c r="H1231" s="29"/>
      <c r="I1231" s="29"/>
      <c r="J1231" s="28" t="s">
        <v>0</v>
      </c>
      <c r="K1231" s="29"/>
    </row>
    <row r="1232" spans="1:11" x14ac:dyDescent="0.35">
      <c r="A1232" s="28">
        <v>7</v>
      </c>
      <c r="B1232" s="52">
        <f>Table7[[#This Row],[Address ]]</f>
        <v>999</v>
      </c>
      <c r="C1232" s="28" t="str">
        <f>Table7[[#This Row],[Street Name ]]</f>
        <v>Canyon Meadows Drive SW</v>
      </c>
      <c r="D1232" s="28" t="str">
        <f>Table7[[#This Row],[City/Town]]</f>
        <v>Calgary</v>
      </c>
      <c r="E1232" s="29"/>
      <c r="F1232" s="53">
        <f>Table7[[#This Row],[Contract start date ]]</f>
        <v>46296</v>
      </c>
      <c r="G1232" s="29"/>
      <c r="H1232" s="29"/>
      <c r="I1232" s="29"/>
      <c r="J1232" s="28" t="s">
        <v>0</v>
      </c>
      <c r="K1232" s="29"/>
    </row>
    <row r="1233" spans="1:11" x14ac:dyDescent="0.35">
      <c r="A1233" s="28">
        <v>7</v>
      </c>
      <c r="B1233" s="52">
        <f>Table7[[#This Row],[Address ]]</f>
        <v>1501</v>
      </c>
      <c r="C1233" s="28" t="str">
        <f>Table7[[#This Row],[Street Name ]]</f>
        <v>6 Street SW</v>
      </c>
      <c r="D1233" s="28" t="str">
        <f>Table7[[#This Row],[City/Town]]</f>
        <v>Calgary</v>
      </c>
      <c r="E1233" s="29"/>
      <c r="F1233" s="53">
        <f>Table7[[#This Row],[Contract start date ]]</f>
        <v>46296</v>
      </c>
      <c r="G1233" s="29"/>
      <c r="H1233" s="29"/>
      <c r="I1233" s="29"/>
      <c r="J1233" s="28" t="s">
        <v>0</v>
      </c>
      <c r="K1233" s="29"/>
    </row>
    <row r="1234" spans="1:11" x14ac:dyDescent="0.35">
      <c r="A1234" s="28">
        <v>7</v>
      </c>
      <c r="B1234" s="52">
        <f>Table7[[#This Row],[Address ]]</f>
        <v>1107</v>
      </c>
      <c r="C1234" s="28" t="str">
        <f>Table7[[#This Row],[Street Name ]]</f>
        <v>Gladstone Road NW</v>
      </c>
      <c r="D1234" s="28" t="str">
        <f>Table7[[#This Row],[City/Town]]</f>
        <v>Calgary</v>
      </c>
      <c r="E1234" s="29"/>
      <c r="F1234" s="53">
        <f>Table7[[#This Row],[Contract start date ]]</f>
        <v>46296</v>
      </c>
      <c r="G1234" s="29"/>
      <c r="H1234" s="29"/>
      <c r="I1234" s="29"/>
      <c r="J1234" s="28" t="s">
        <v>0</v>
      </c>
      <c r="K1234" s="29"/>
    </row>
    <row r="1235" spans="1:11" x14ac:dyDescent="0.35">
      <c r="A1235" s="28">
        <v>7</v>
      </c>
      <c r="B1235" s="52" t="str">
        <f>Table7[[#This Row],[Address ]]</f>
        <v>129-131</v>
      </c>
      <c r="C1235" s="28" t="str">
        <f>Table7[[#This Row],[Street Name ]]</f>
        <v>23 Ave NW</v>
      </c>
      <c r="D1235" s="28" t="str">
        <f>Table7[[#This Row],[City/Town]]</f>
        <v>Calgary</v>
      </c>
      <c r="E1235" s="29"/>
      <c r="F1235" s="53">
        <f>Table7[[#This Row],[Contract start date ]]</f>
        <v>46296</v>
      </c>
      <c r="G1235" s="29"/>
      <c r="H1235" s="29"/>
      <c r="I1235" s="29"/>
      <c r="J1235" s="28" t="s">
        <v>0</v>
      </c>
      <c r="K1235" s="29"/>
    </row>
    <row r="1236" spans="1:11" x14ac:dyDescent="0.35">
      <c r="A1236" s="28">
        <v>7</v>
      </c>
      <c r="B1236" s="52" t="str">
        <f>Table7[[#This Row],[Address ]]</f>
        <v>3820- 3830</v>
      </c>
      <c r="C1236" s="28" t="str">
        <f>Table7[[#This Row],[Street Name ]]</f>
        <v>Brentwood Road NW</v>
      </c>
      <c r="D1236" s="28" t="str">
        <f>Table7[[#This Row],[City/Town]]</f>
        <v>Calgary</v>
      </c>
      <c r="E1236" s="29"/>
      <c r="F1236" s="53">
        <f>Table7[[#This Row],[Contract start date ]]</f>
        <v>46296</v>
      </c>
      <c r="G1236" s="29"/>
      <c r="H1236" s="29"/>
      <c r="I1236" s="29"/>
      <c r="J1236" s="28" t="s">
        <v>0</v>
      </c>
      <c r="K1236" s="29"/>
    </row>
    <row r="1237" spans="1:11" x14ac:dyDescent="0.35">
      <c r="A1237" s="28">
        <v>7</v>
      </c>
      <c r="B1237" s="52">
        <f>Table7[[#This Row],[Address ]]</f>
        <v>10</v>
      </c>
      <c r="C1237" s="28" t="str">
        <f>Table7[[#This Row],[Street Name ]]</f>
        <v>Brentwod Road NW</v>
      </c>
      <c r="D1237" s="28" t="str">
        <f>Table7[[#This Row],[City/Town]]</f>
        <v>Calgary</v>
      </c>
      <c r="E1237" s="29"/>
      <c r="F1237" s="53">
        <f>Table7[[#This Row],[Contract start date ]]</f>
        <v>46296</v>
      </c>
      <c r="G1237" s="29"/>
      <c r="H1237" s="29"/>
      <c r="I1237" s="29"/>
      <c r="J1237" s="28" t="s">
        <v>0</v>
      </c>
      <c r="K1237" s="29"/>
    </row>
    <row r="1238" spans="1:11" x14ac:dyDescent="0.35">
      <c r="A1238" s="28">
        <v>7</v>
      </c>
      <c r="B1238" s="52">
        <f>Table7[[#This Row],[Address ]]</f>
        <v>8530</v>
      </c>
      <c r="C1238" s="28" t="str">
        <f>Table7[[#This Row],[Street Name ]]</f>
        <v>8A Ave SW</v>
      </c>
      <c r="D1238" s="28" t="str">
        <f>Table7[[#This Row],[City/Town]]</f>
        <v>Calgary</v>
      </c>
      <c r="E1238" s="29"/>
      <c r="F1238" s="53">
        <f>Table7[[#This Row],[Contract start date ]]</f>
        <v>46296</v>
      </c>
      <c r="G1238" s="29"/>
      <c r="H1238" s="29"/>
      <c r="I1238" s="29"/>
      <c r="J1238" s="28" t="s">
        <v>0</v>
      </c>
      <c r="K1238" s="29"/>
    </row>
    <row r="1239" spans="1:11" x14ac:dyDescent="0.35">
      <c r="A1239" s="28">
        <v>7</v>
      </c>
      <c r="B1239" s="52" t="str">
        <f>Table7[[#This Row],[Address ]]</f>
        <v>51 and 128</v>
      </c>
      <c r="C1239" s="28" t="str">
        <f>Table7[[#This Row],[Street Name ]]</f>
        <v>Waterfront Mews SW &amp; 2nd St SW</v>
      </c>
      <c r="D1239" s="28" t="str">
        <f>Table7[[#This Row],[City/Town]]</f>
        <v>Calgary</v>
      </c>
      <c r="E1239" s="29"/>
      <c r="F1239" s="53">
        <f>Table7[[#This Row],[Contract start date ]]</f>
        <v>46296</v>
      </c>
      <c r="G1239" s="29"/>
      <c r="H1239" s="29"/>
      <c r="I1239" s="29"/>
      <c r="J1239" s="28" t="s">
        <v>0</v>
      </c>
      <c r="K1239" s="29"/>
    </row>
    <row r="1240" spans="1:11" x14ac:dyDescent="0.35">
      <c r="A1240" s="28">
        <v>7</v>
      </c>
      <c r="B1240" s="52">
        <f>Table7[[#This Row],[Address ]]</f>
        <v>33</v>
      </c>
      <c r="C1240" s="28" t="str">
        <f>Table7[[#This Row],[Street Name ]]</f>
        <v>Spruce Place SW</v>
      </c>
      <c r="D1240" s="28" t="str">
        <f>Table7[[#This Row],[City/Town]]</f>
        <v>Calgary</v>
      </c>
      <c r="E1240" s="29"/>
      <c r="F1240" s="53">
        <f>Table7[[#This Row],[Contract start date ]]</f>
        <v>46296</v>
      </c>
      <c r="G1240" s="29"/>
      <c r="H1240" s="29"/>
      <c r="I1240" s="29"/>
      <c r="J1240" s="28" t="s">
        <v>0</v>
      </c>
      <c r="K1240" s="29"/>
    </row>
    <row r="1241" spans="1:11" x14ac:dyDescent="0.35">
      <c r="A1241" s="28">
        <v>7</v>
      </c>
      <c r="B1241" s="52">
        <f>Table7[[#This Row],[Address ]]</f>
        <v>1530</v>
      </c>
      <c r="C1241" s="28" t="str">
        <f>Table7[[#This Row],[Street Name ]]</f>
        <v>15 Ave SW</v>
      </c>
      <c r="D1241" s="28" t="str">
        <f>Table7[[#This Row],[City/Town]]</f>
        <v>Calgary</v>
      </c>
      <c r="E1241" s="29"/>
      <c r="F1241" s="53">
        <f>Table7[[#This Row],[Contract start date ]]</f>
        <v>46296</v>
      </c>
      <c r="G1241" s="29"/>
      <c r="H1241" s="29"/>
      <c r="I1241" s="29"/>
      <c r="J1241" s="28" t="s">
        <v>0</v>
      </c>
      <c r="K1241" s="29"/>
    </row>
    <row r="1242" spans="1:11" x14ac:dyDescent="0.35">
      <c r="A1242" s="28">
        <v>7</v>
      </c>
      <c r="B1242" s="52">
        <f>Table7[[#This Row],[Address ]]</f>
        <v>4525</v>
      </c>
      <c r="C1242" s="28" t="str">
        <f>Table7[[#This Row],[Street Name ]]</f>
        <v>31 Street SW</v>
      </c>
      <c r="D1242" s="28" t="str">
        <f>Table7[[#This Row],[City/Town]]</f>
        <v>Calgary</v>
      </c>
      <c r="E1242" s="29"/>
      <c r="F1242" s="53">
        <f>Table7[[#This Row],[Contract start date ]]</f>
        <v>46296</v>
      </c>
      <c r="G1242" s="29"/>
      <c r="H1242" s="29"/>
      <c r="I1242" s="29"/>
      <c r="J1242" s="28" t="s">
        <v>0</v>
      </c>
      <c r="K1242" s="29"/>
    </row>
    <row r="1243" spans="1:11" x14ac:dyDescent="0.35">
      <c r="A1243" s="28">
        <v>7</v>
      </c>
      <c r="B1243" s="52">
        <f>Table7[[#This Row],[Address ]]</f>
        <v>315</v>
      </c>
      <c r="C1243" s="28" t="str">
        <f>Table7[[#This Row],[Street Name ]]</f>
        <v>24 Ave SW</v>
      </c>
      <c r="D1243" s="28" t="str">
        <f>Table7[[#This Row],[City/Town]]</f>
        <v>Calgary</v>
      </c>
      <c r="E1243" s="29"/>
      <c r="F1243" s="53">
        <f>Table7[[#This Row],[Contract start date ]]</f>
        <v>46296</v>
      </c>
      <c r="G1243" s="29"/>
      <c r="H1243" s="29"/>
      <c r="I1243" s="29"/>
      <c r="J1243" s="28" t="s">
        <v>0</v>
      </c>
      <c r="K1243" s="29"/>
    </row>
    <row r="1244" spans="1:11" x14ac:dyDescent="0.35">
      <c r="A1244" s="28">
        <v>7</v>
      </c>
      <c r="B1244" s="52">
        <f>Table7[[#This Row],[Address ]]</f>
        <v>72</v>
      </c>
      <c r="C1244" s="28" t="str">
        <f>Table7[[#This Row],[Street Name ]]</f>
        <v>Cornerstone Manor NE</v>
      </c>
      <c r="D1244" s="28" t="str">
        <f>Table7[[#This Row],[City/Town]]</f>
        <v>Calgary</v>
      </c>
      <c r="E1244" s="29"/>
      <c r="F1244" s="53">
        <f>Table7[[#This Row],[Contract start date ]]</f>
        <v>46296</v>
      </c>
      <c r="G1244" s="29"/>
      <c r="H1244" s="29"/>
      <c r="I1244" s="29"/>
      <c r="J1244" s="28" t="s">
        <v>0</v>
      </c>
      <c r="K1244" s="29"/>
    </row>
    <row r="1245" spans="1:11" x14ac:dyDescent="0.35">
      <c r="A1245" s="28">
        <v>7</v>
      </c>
      <c r="B1245" s="52" t="str">
        <f>Table7[[#This Row],[Address ]]</f>
        <v>6-40</v>
      </c>
      <c r="C1245" s="28" t="str">
        <f>Table7[[#This Row],[Street Name ]]</f>
        <v>Deerfield Green SE</v>
      </c>
      <c r="D1245" s="28" t="str">
        <f>Table7[[#This Row],[City/Town]]</f>
        <v>Calgary</v>
      </c>
      <c r="E1245" s="29"/>
      <c r="F1245" s="53">
        <f>Table7[[#This Row],[Contract start date ]]</f>
        <v>46784</v>
      </c>
      <c r="G1245" s="29"/>
      <c r="H1245" s="29"/>
      <c r="I1245" s="29"/>
      <c r="J1245" s="28" t="s">
        <v>0</v>
      </c>
      <c r="K1245" s="29"/>
    </row>
    <row r="1246" spans="1:11" x14ac:dyDescent="0.35">
      <c r="A1246" s="28">
        <v>7</v>
      </c>
      <c r="B1246" s="52" t="str">
        <f>Table7[[#This Row],[Address ]]</f>
        <v>200-293</v>
      </c>
      <c r="C1246" s="28" t="str">
        <f>Table7[[#This Row],[Street Name ]]</f>
        <v>Point McKay Terrace NW</v>
      </c>
      <c r="D1246" s="28" t="str">
        <f>Table7[[#This Row],[City/Town]]</f>
        <v>Calgary</v>
      </c>
      <c r="E1246" s="29"/>
      <c r="F1246" s="53">
        <f>Table7[[#This Row],[Contract start date ]]</f>
        <v>46296</v>
      </c>
      <c r="G1246" s="29"/>
      <c r="H1246" s="29"/>
      <c r="I1246" s="29"/>
      <c r="J1246" s="28" t="s">
        <v>0</v>
      </c>
      <c r="K1246" s="29"/>
    </row>
    <row r="1247" spans="1:11" x14ac:dyDescent="0.35">
      <c r="A1247" s="28">
        <v>7</v>
      </c>
      <c r="B1247" s="52" t="str">
        <f>Table7[[#This Row],[Address ]]</f>
        <v>6-67</v>
      </c>
      <c r="C1247" s="28" t="str">
        <f>Table7[[#This Row],[Street Name ]]</f>
        <v>Mt. McKenzie Villas SE</v>
      </c>
      <c r="D1247" s="28" t="str">
        <f>Table7[[#This Row],[City/Town]]</f>
        <v>Calgary</v>
      </c>
      <c r="E1247" s="29"/>
      <c r="F1247" s="53">
        <f>Table7[[#This Row],[Contract start date ]]</f>
        <v>46328</v>
      </c>
      <c r="G1247" s="29"/>
      <c r="H1247" s="29"/>
      <c r="I1247" s="29"/>
      <c r="J1247" s="28" t="s">
        <v>0</v>
      </c>
      <c r="K1247" s="29"/>
    </row>
    <row r="1248" spans="1:11" x14ac:dyDescent="0.35">
      <c r="A1248" s="28">
        <v>7</v>
      </c>
      <c r="B1248" s="52" t="str">
        <f>Table7[[#This Row],[Address ]]</f>
        <v>15-39</v>
      </c>
      <c r="C1248" s="28" t="str">
        <f>Table7[[#This Row],[Street Name ]]</f>
        <v>Mt. McKenzie Way SE</v>
      </c>
      <c r="D1248" s="28" t="str">
        <f>Table7[[#This Row],[City/Town]]</f>
        <v>Calgary</v>
      </c>
      <c r="E1248" s="29"/>
      <c r="F1248" s="53">
        <f>Table7[[#This Row],[Contract start date ]]</f>
        <v>46328</v>
      </c>
      <c r="G1248" s="29"/>
      <c r="H1248" s="29"/>
      <c r="I1248" s="29"/>
      <c r="J1248" s="28" t="s">
        <v>0</v>
      </c>
      <c r="K1248" s="29"/>
    </row>
    <row r="1249" spans="1:11" x14ac:dyDescent="0.35">
      <c r="A1249" s="28">
        <v>7</v>
      </c>
      <c r="B1249" s="52" t="str">
        <f>Table7[[#This Row],[Address ]]</f>
        <v>102-310</v>
      </c>
      <c r="C1249" s="28" t="str">
        <f>Table7[[#This Row],[Street Name ]]</f>
        <v>Mt. McKenzie Gardens SE</v>
      </c>
      <c r="D1249" s="28" t="str">
        <f>Table7[[#This Row],[City/Town]]</f>
        <v>Calgary</v>
      </c>
      <c r="E1249" s="29"/>
      <c r="F1249" s="53">
        <f>Table7[[#This Row],[Contract start date ]]</f>
        <v>46328</v>
      </c>
      <c r="G1249" s="29"/>
      <c r="H1249" s="29"/>
      <c r="I1249" s="29"/>
      <c r="J1249" s="28" t="s">
        <v>0</v>
      </c>
      <c r="K1249" s="29"/>
    </row>
    <row r="1250" spans="1:11" x14ac:dyDescent="0.35">
      <c r="A1250" s="28">
        <v>7</v>
      </c>
      <c r="B1250" s="52">
        <f>Table7[[#This Row],[Address ]]</f>
        <v>38</v>
      </c>
      <c r="C1250" s="28" t="str">
        <f>Table7[[#This Row],[Street Name ]]</f>
        <v>Quarry Gate SE</v>
      </c>
      <c r="D1250" s="28" t="str">
        <f>Table7[[#This Row],[City/Town]]</f>
        <v>Calgary</v>
      </c>
      <c r="E1250" s="29"/>
      <c r="F1250" s="53">
        <f>Table7[[#This Row],[Contract start date ]]</f>
        <v>46493</v>
      </c>
      <c r="G1250" s="29"/>
      <c r="H1250" s="29"/>
      <c r="I1250" s="29"/>
      <c r="J1250" s="28" t="s">
        <v>0</v>
      </c>
      <c r="K1250" s="29"/>
    </row>
    <row r="1251" spans="1:11" x14ac:dyDescent="0.35">
      <c r="A1251" s="28">
        <v>7</v>
      </c>
      <c r="B1251" s="52">
        <f>Table7[[#This Row],[Address ]]</f>
        <v>6841</v>
      </c>
      <c r="C1251" s="28" t="str">
        <f>Table7[[#This Row],[Street Name ]]</f>
        <v>Coach Hill Road SW</v>
      </c>
      <c r="D1251" s="28" t="str">
        <f>Table7[[#This Row],[City/Town]]</f>
        <v>Calgary</v>
      </c>
      <c r="E1251" s="29"/>
      <c r="F1251" s="53">
        <f>Table7[[#This Row],[Contract start date ]]</f>
        <v>46767</v>
      </c>
      <c r="G1251" s="29"/>
      <c r="H1251" s="29"/>
      <c r="I1251" s="29"/>
      <c r="J1251" s="28" t="s">
        <v>0</v>
      </c>
      <c r="K1251" s="29"/>
    </row>
    <row r="1252" spans="1:11" x14ac:dyDescent="0.35">
      <c r="A1252" s="28">
        <v>7</v>
      </c>
      <c r="B1252" s="52">
        <f>Table7[[#This Row],[Address ]]</f>
        <v>808</v>
      </c>
      <c r="C1252" s="28" t="str">
        <f>Table7[[#This Row],[Street Name ]]</f>
        <v>4 Ave NW</v>
      </c>
      <c r="D1252" s="28" t="str">
        <f>Table7[[#This Row],[City/Town]]</f>
        <v>Calgary</v>
      </c>
      <c r="E1252" s="29"/>
      <c r="F1252" s="53">
        <f>Table7[[#This Row],[Contract start date ]]</f>
        <v>46813</v>
      </c>
      <c r="G1252" s="29"/>
      <c r="H1252" s="29"/>
      <c r="I1252" s="29"/>
      <c r="J1252" s="28" t="s">
        <v>0</v>
      </c>
      <c r="K1252" s="29"/>
    </row>
    <row r="1253" spans="1:11" x14ac:dyDescent="0.35">
      <c r="A1253" s="28">
        <v>7</v>
      </c>
      <c r="B1253" s="52">
        <f>Table7[[#This Row],[Address ]]</f>
        <v>1420</v>
      </c>
      <c r="C1253" s="28" t="str">
        <f>Table7[[#This Row],[Street Name ]]</f>
        <v>9th Ave SE</v>
      </c>
      <c r="D1253" s="28" t="str">
        <f>Table7[[#This Row],[City/Town]]</f>
        <v>Calgary</v>
      </c>
      <c r="E1253" s="29"/>
      <c r="F1253" s="53">
        <f>Table7[[#This Row],[Contract start date ]]</f>
        <v>46840</v>
      </c>
      <c r="G1253" s="29"/>
      <c r="H1253" s="29"/>
      <c r="I1253" s="29"/>
      <c r="J1253" s="28" t="s">
        <v>0</v>
      </c>
      <c r="K1253" s="29"/>
    </row>
    <row r="1254" spans="1:11" x14ac:dyDescent="0.35">
      <c r="A1254" s="28">
        <v>7</v>
      </c>
      <c r="B1254" s="52" t="str">
        <f>Table7[[#This Row],[Address ]]</f>
        <v>103-1112</v>
      </c>
      <c r="C1254" s="28" t="str">
        <f>Table7[[#This Row],[Street Name ]]</f>
        <v>Evansridge Park NW</v>
      </c>
      <c r="D1254" s="28" t="str">
        <f>Table7[[#This Row],[City/Town]]</f>
        <v>Calgary</v>
      </c>
      <c r="E1254" s="29"/>
      <c r="F1254" s="53">
        <f>Table7[[#This Row],[Contract start date ]]</f>
        <v>46296</v>
      </c>
      <c r="G1254" s="29"/>
      <c r="H1254" s="29"/>
      <c r="I1254" s="29"/>
      <c r="J1254" s="28" t="s">
        <v>0</v>
      </c>
      <c r="K1254" s="29"/>
    </row>
    <row r="1255" spans="1:11" x14ac:dyDescent="0.35">
      <c r="A1255" s="28">
        <v>7</v>
      </c>
      <c r="B1255" s="52" t="str">
        <f>Table7[[#This Row],[Address ]]</f>
        <v>4-186</v>
      </c>
      <c r="C1255" s="28" t="str">
        <f>Table7[[#This Row],[Street Name ]]</f>
        <v>Royal Manor NW</v>
      </c>
      <c r="D1255" s="28" t="str">
        <f>Table7[[#This Row],[City/Town]]</f>
        <v>Calgary</v>
      </c>
      <c r="E1255" s="29"/>
      <c r="F1255" s="53">
        <f>Table7[[#This Row],[Contract start date ]]</f>
        <v>46296</v>
      </c>
      <c r="G1255" s="29"/>
      <c r="H1255" s="29"/>
      <c r="I1255" s="29"/>
      <c r="J1255" s="28" t="s">
        <v>0</v>
      </c>
      <c r="K1255" s="29"/>
    </row>
    <row r="1256" spans="1:11" x14ac:dyDescent="0.35">
      <c r="A1256" s="28">
        <v>7</v>
      </c>
      <c r="B1256" s="52">
        <f>Table7[[#This Row],[Address ]]</f>
        <v>629</v>
      </c>
      <c r="C1256" s="28" t="str">
        <f>Table7[[#This Row],[Street Name ]]</f>
        <v>Royal Ave SW</v>
      </c>
      <c r="D1256" s="28" t="str">
        <f>Table7[[#This Row],[City/Town]]</f>
        <v>Calgary</v>
      </c>
      <c r="E1256" s="29"/>
      <c r="F1256" s="53">
        <f>Table7[[#This Row],[Contract start date ]]</f>
        <v>46296</v>
      </c>
      <c r="G1256" s="29"/>
      <c r="H1256" s="29"/>
      <c r="I1256" s="29"/>
      <c r="J1256" s="28" t="s">
        <v>0</v>
      </c>
      <c r="K1256" s="29"/>
    </row>
    <row r="1257" spans="1:11" x14ac:dyDescent="0.35">
      <c r="A1257" s="28">
        <v>7</v>
      </c>
      <c r="B1257" s="52">
        <f>Table7[[#This Row],[Address ]]</f>
        <v>9500</v>
      </c>
      <c r="C1257" s="28" t="str">
        <f>Table7[[#This Row],[Street Name ]]</f>
        <v>Oakfield Dr SW</v>
      </c>
      <c r="D1257" s="28" t="str">
        <f>Table7[[#This Row],[City/Town]]</f>
        <v>Calgary</v>
      </c>
      <c r="E1257" s="29"/>
      <c r="F1257" s="53">
        <f>Table7[[#This Row],[Contract start date ]]</f>
        <v>46296</v>
      </c>
      <c r="G1257" s="29"/>
      <c r="H1257" s="29"/>
      <c r="I1257" s="29"/>
      <c r="J1257" s="28" t="s">
        <v>0</v>
      </c>
      <c r="K1257" s="29"/>
    </row>
    <row r="1258" spans="1:11" x14ac:dyDescent="0.35">
      <c r="A1258" s="28">
        <v>7</v>
      </c>
      <c r="B1258" s="52">
        <f>Table7[[#This Row],[Address ]]</f>
        <v>4512</v>
      </c>
      <c r="C1258" s="28" t="str">
        <f>Table7[[#This Row],[Street Name ]]</f>
        <v>75th Street NW</v>
      </c>
      <c r="D1258" s="28" t="str">
        <f>Table7[[#This Row],[City/Town]]</f>
        <v>Calgary</v>
      </c>
      <c r="E1258" s="29"/>
      <c r="F1258" s="53">
        <f>Table7[[#This Row],[Contract start date ]]</f>
        <v>46296</v>
      </c>
      <c r="G1258" s="29"/>
      <c r="H1258" s="29"/>
      <c r="I1258" s="29"/>
      <c r="J1258" s="28" t="s">
        <v>0</v>
      </c>
      <c r="K1258" s="29"/>
    </row>
    <row r="1259" spans="1:11" x14ac:dyDescent="0.35">
      <c r="A1259" s="28">
        <v>7</v>
      </c>
      <c r="B1259" s="52" t="str">
        <f>Table7[[#This Row],[Address ]]</f>
        <v>1005-1033</v>
      </c>
      <c r="C1259" s="28" t="str">
        <f>Table7[[#This Row],[Street Name ]]</f>
        <v>1st Ave NE</v>
      </c>
      <c r="D1259" s="28" t="str">
        <f>Table7[[#This Row],[City/Town]]</f>
        <v>Calgary</v>
      </c>
      <c r="E1259" s="29"/>
      <c r="F1259" s="53">
        <f>Table7[[#This Row],[Contract start date ]]</f>
        <v>46296</v>
      </c>
      <c r="G1259" s="29"/>
      <c r="H1259" s="29"/>
      <c r="I1259" s="29"/>
      <c r="J1259" s="28" t="s">
        <v>0</v>
      </c>
      <c r="K1259" s="29"/>
    </row>
    <row r="1260" spans="1:11" x14ac:dyDescent="0.35">
      <c r="A1260" s="28">
        <v>7</v>
      </c>
      <c r="B1260" s="52" t="str">
        <f>Table7[[#This Row],[Address ]]</f>
        <v>113-123</v>
      </c>
      <c r="C1260" s="28" t="str">
        <f>Table7[[#This Row],[Street Name ]]</f>
        <v>9a St NE</v>
      </c>
      <c r="D1260" s="28" t="str">
        <f>Table7[[#This Row],[City/Town]]</f>
        <v>Calgary</v>
      </c>
      <c r="E1260" s="29"/>
      <c r="F1260" s="53">
        <f>Table7[[#This Row],[Contract start date ]]</f>
        <v>46296</v>
      </c>
      <c r="G1260" s="29"/>
      <c r="H1260" s="29"/>
      <c r="I1260" s="29"/>
      <c r="J1260" s="28" t="s">
        <v>0</v>
      </c>
      <c r="K1260" s="29"/>
    </row>
    <row r="1261" spans="1:11" x14ac:dyDescent="0.35">
      <c r="A1261" s="28">
        <v>7</v>
      </c>
      <c r="B1261" s="52" t="str">
        <f>Table7[[#This Row],[Address ]]</f>
        <v>130, 152-172,  200-205</v>
      </c>
      <c r="C1261" s="28" t="str">
        <f>Table7[[#This Row],[Street Name ]]</f>
        <v>9th Street NE</v>
      </c>
      <c r="D1261" s="28" t="str">
        <f>Table7[[#This Row],[City/Town]]</f>
        <v>Calgary</v>
      </c>
      <c r="E1261" s="29"/>
      <c r="F1261" s="53">
        <f>Table7[[#This Row],[Contract start date ]]</f>
        <v>46296</v>
      </c>
      <c r="G1261" s="29"/>
      <c r="H1261" s="29"/>
      <c r="I1261" s="29"/>
      <c r="J1261" s="28" t="s">
        <v>0</v>
      </c>
      <c r="K1261" s="29"/>
    </row>
    <row r="1262" spans="1:11" x14ac:dyDescent="0.35">
      <c r="A1262" s="28">
        <v>7</v>
      </c>
      <c r="B1262" s="52" t="str">
        <f>Table7[[#This Row],[Address ]]</f>
        <v>603</v>
      </c>
      <c r="C1262" s="28" t="str">
        <f>Table7[[#This Row],[Street Name ]]</f>
        <v>Stratton Terrace SW</v>
      </c>
      <c r="D1262" s="28" t="str">
        <f>Table7[[#This Row],[City/Town]]</f>
        <v>Calgary</v>
      </c>
      <c r="E1262" s="29"/>
      <c r="F1262" s="53">
        <f>Table7[[#This Row],[Contract start date ]]</f>
        <v>46296</v>
      </c>
      <c r="G1262" s="29"/>
      <c r="H1262" s="29"/>
      <c r="I1262" s="29"/>
      <c r="J1262" s="28" t="s">
        <v>0</v>
      </c>
      <c r="K1262" s="29"/>
    </row>
    <row r="1263" spans="1:11" x14ac:dyDescent="0.35">
      <c r="A1263" s="28">
        <v>7</v>
      </c>
      <c r="B1263" s="52" t="str">
        <f>Table7[[#This Row],[Address ]]</f>
        <v>405 / 406</v>
      </c>
      <c r="C1263" s="28" t="str">
        <f>Table7[[#This Row],[Street Name ]]</f>
        <v>64 Ave NE / Blackthorn RD NE</v>
      </c>
      <c r="D1263" s="28" t="str">
        <f>Table7[[#This Row],[City/Town]]</f>
        <v>Calgary</v>
      </c>
      <c r="E1263" s="29"/>
      <c r="F1263" s="53">
        <f>Table7[[#This Row],[Contract start date ]]</f>
        <v>46296</v>
      </c>
      <c r="G1263" s="29"/>
      <c r="H1263" s="29"/>
      <c r="I1263" s="29"/>
      <c r="J1263" s="28" t="s">
        <v>0</v>
      </c>
      <c r="K1263" s="29"/>
    </row>
    <row r="1264" spans="1:11" x14ac:dyDescent="0.35">
      <c r="A1264" s="28">
        <v>7</v>
      </c>
      <c r="B1264" s="52">
        <f>Table7[[#This Row],[Address ]]</f>
        <v>1000</v>
      </c>
      <c r="C1264" s="28" t="str">
        <f>Table7[[#This Row],[Street Name ]]</f>
        <v>Somvervale Court SW</v>
      </c>
      <c r="D1264" s="28" t="str">
        <f>Table7[[#This Row],[City/Town]]</f>
        <v>Calgary</v>
      </c>
      <c r="E1264" s="29"/>
      <c r="F1264" s="53">
        <f>Table7[[#This Row],[Contract start date ]]</f>
        <v>46296</v>
      </c>
      <c r="G1264" s="29"/>
      <c r="H1264" s="29"/>
      <c r="I1264" s="29"/>
      <c r="J1264" s="28" t="s">
        <v>0</v>
      </c>
      <c r="K1264" s="29"/>
    </row>
    <row r="1265" spans="1:11" x14ac:dyDescent="0.35">
      <c r="A1265" s="28">
        <v>7</v>
      </c>
      <c r="B1265" s="52">
        <f>Table7[[#This Row],[Address ]]</f>
        <v>1750</v>
      </c>
      <c r="C1265" s="28" t="str">
        <f>Table7[[#This Row],[Street Name ]]</f>
        <v>120 Ave N.E</v>
      </c>
      <c r="D1265" s="28" t="str">
        <f>Table7[[#This Row],[City/Town]]</f>
        <v>Calgary</v>
      </c>
      <c r="E1265" s="29"/>
      <c r="F1265" s="53">
        <f>Table7[[#This Row],[Contract start date ]]</f>
        <v>46296</v>
      </c>
      <c r="G1265" s="29"/>
      <c r="H1265" s="29"/>
      <c r="I1265" s="29"/>
      <c r="J1265" s="28" t="s">
        <v>0</v>
      </c>
      <c r="K1265" s="29"/>
    </row>
    <row r="1266" spans="1:11" x14ac:dyDescent="0.35">
      <c r="A1266" s="28">
        <v>7</v>
      </c>
      <c r="B1266" s="52">
        <f>Table7[[#This Row],[Address ]]</f>
        <v>1502</v>
      </c>
      <c r="C1266" s="28" t="str">
        <f>Table7[[#This Row],[Street Name ]]</f>
        <v>21 Avenue SW</v>
      </c>
      <c r="D1266" s="28" t="str">
        <f>Table7[[#This Row],[City/Town]]</f>
        <v>Calgary</v>
      </c>
      <c r="E1266" s="29"/>
      <c r="F1266" s="53">
        <f>Table7[[#This Row],[Contract start date ]]</f>
        <v>46296</v>
      </c>
      <c r="G1266" s="29"/>
      <c r="H1266" s="29"/>
      <c r="I1266" s="29"/>
      <c r="J1266" s="28" t="s">
        <v>0</v>
      </c>
      <c r="K1266" s="29"/>
    </row>
    <row r="1267" spans="1:11" x14ac:dyDescent="0.35">
      <c r="A1267" s="28">
        <v>7</v>
      </c>
      <c r="B1267" s="52" t="str">
        <f>Table7[[#This Row],[Address ]]</f>
        <v>1936/1950</v>
      </c>
      <c r="C1267" s="28" t="str">
        <f>Table7[[#This Row],[Street Name ]]</f>
        <v xml:space="preserve"> 29th Street SW</v>
      </c>
      <c r="D1267" s="28" t="str">
        <f>Table7[[#This Row],[City/Town]]</f>
        <v>Calgary</v>
      </c>
      <c r="E1267" s="29"/>
      <c r="F1267" s="53">
        <f>Table7[[#This Row],[Contract start date ]]</f>
        <v>46296</v>
      </c>
      <c r="G1267" s="29"/>
      <c r="H1267" s="29"/>
      <c r="I1267" s="29"/>
      <c r="J1267" s="28" t="s">
        <v>0</v>
      </c>
      <c r="K1267" s="29"/>
    </row>
    <row r="1268" spans="1:11" x14ac:dyDescent="0.35">
      <c r="A1268" s="28">
        <v>7</v>
      </c>
      <c r="B1268" s="52">
        <f>Table7[[#This Row],[Address ]]</f>
        <v>1612</v>
      </c>
      <c r="C1268" s="28" t="str">
        <f>Table7[[#This Row],[Street Name ]]</f>
        <v>14 Avenue SW</v>
      </c>
      <c r="D1268" s="28" t="str">
        <f>Table7[[#This Row],[City/Town]]</f>
        <v>Calgary</v>
      </c>
      <c r="E1268" s="29"/>
      <c r="F1268" s="53">
        <f>Table7[[#This Row],[Contract start date ]]</f>
        <v>46296</v>
      </c>
      <c r="G1268" s="29"/>
      <c r="H1268" s="29"/>
      <c r="I1268" s="29"/>
      <c r="J1268" s="28" t="s">
        <v>0</v>
      </c>
      <c r="K1268" s="29"/>
    </row>
    <row r="1269" spans="1:11" x14ac:dyDescent="0.35">
      <c r="A1269" s="28">
        <v>7</v>
      </c>
      <c r="B1269" s="52">
        <f>Table7[[#This Row],[Address ]]</f>
        <v>2130</v>
      </c>
      <c r="C1269" s="28" t="str">
        <f>Table7[[#This Row],[Street Name ]]</f>
        <v>17 Street SW</v>
      </c>
      <c r="D1269" s="28" t="str">
        <f>Table7[[#This Row],[City/Town]]</f>
        <v>Calgary</v>
      </c>
      <c r="E1269" s="29"/>
      <c r="F1269" s="53">
        <f>Table7[[#This Row],[Contract start date ]]</f>
        <v>46296</v>
      </c>
      <c r="G1269" s="29"/>
      <c r="H1269" s="29"/>
      <c r="I1269" s="29"/>
      <c r="J1269" s="28" t="s">
        <v>0</v>
      </c>
      <c r="K1269" s="29"/>
    </row>
    <row r="1270" spans="1:11" x14ac:dyDescent="0.35">
      <c r="A1270" s="28">
        <v>7</v>
      </c>
      <c r="B1270" s="52" t="str">
        <f>Table7[[#This Row],[Address ]]</f>
        <v>234</v>
      </c>
      <c r="C1270" s="28" t="str">
        <f>Table7[[#This Row],[Street Name ]]</f>
        <v>5th Avenue NE</v>
      </c>
      <c r="D1270" s="28" t="str">
        <f>Table7[[#This Row],[City/Town]]</f>
        <v>Calgary</v>
      </c>
      <c r="E1270" s="29"/>
      <c r="F1270" s="53">
        <f>Table7[[#This Row],[Contract start date ]]</f>
        <v>46296</v>
      </c>
      <c r="G1270" s="29"/>
      <c r="H1270" s="29"/>
      <c r="I1270" s="29"/>
      <c r="J1270" s="28" t="s">
        <v>0</v>
      </c>
      <c r="K1270" s="29"/>
    </row>
    <row r="1271" spans="1:11" x14ac:dyDescent="0.35">
      <c r="A1271" s="28">
        <v>7</v>
      </c>
      <c r="B1271" s="52">
        <f>Table7[[#This Row],[Address ]]</f>
        <v>3600</v>
      </c>
      <c r="C1271" s="28" t="str">
        <f>Table7[[#This Row],[Street Name ]]</f>
        <v>15 A Street SW</v>
      </c>
      <c r="D1271" s="28" t="str">
        <f>Table7[[#This Row],[City/Town]]</f>
        <v>Calgary</v>
      </c>
      <c r="E1271" s="29"/>
      <c r="F1271" s="53">
        <f>Table7[[#This Row],[Contract start date ]]</f>
        <v>46296</v>
      </c>
      <c r="G1271" s="29"/>
      <c r="H1271" s="29"/>
      <c r="I1271" s="29"/>
      <c r="J1271" s="28" t="s">
        <v>0</v>
      </c>
      <c r="K1271" s="29"/>
    </row>
    <row r="1272" spans="1:11" x14ac:dyDescent="0.35">
      <c r="A1272" s="28">
        <v>7</v>
      </c>
      <c r="B1272" s="52">
        <f>Table7[[#This Row],[Address ]]</f>
        <v>1905</v>
      </c>
      <c r="C1272" s="28" t="str">
        <f>Table7[[#This Row],[Street Name ]]</f>
        <v>Center Street N.W.</v>
      </c>
      <c r="D1272" s="28" t="str">
        <f>Table7[[#This Row],[City/Town]]</f>
        <v>Calgary</v>
      </c>
      <c r="E1272" s="29"/>
      <c r="F1272" s="53">
        <f>Table7[[#This Row],[Contract start date ]]</f>
        <v>46296</v>
      </c>
      <c r="G1272" s="29"/>
      <c r="H1272" s="29"/>
      <c r="I1272" s="29"/>
      <c r="J1272" s="28" t="s">
        <v>0</v>
      </c>
      <c r="K1272" s="29"/>
    </row>
    <row r="1273" spans="1:11" x14ac:dyDescent="0.35">
      <c r="A1273" s="28">
        <v>7</v>
      </c>
      <c r="B1273" s="52" t="str">
        <f>Table7[[#This Row],[Address ]]</f>
        <v>10</v>
      </c>
      <c r="C1273" s="28" t="str">
        <f>Table7[[#This Row],[Street Name ]]</f>
        <v>Tuscany Valley View</v>
      </c>
      <c r="D1273" s="28" t="str">
        <f>Table7[[#This Row],[City/Town]]</f>
        <v>Calgary</v>
      </c>
      <c r="E1273" s="29"/>
      <c r="F1273" s="53">
        <f>Table7[[#This Row],[Contract start date ]]</f>
        <v>46296</v>
      </c>
      <c r="G1273" s="29"/>
      <c r="H1273" s="29"/>
      <c r="I1273" s="29"/>
      <c r="J1273" s="28" t="s">
        <v>0</v>
      </c>
      <c r="K1273" s="29"/>
    </row>
    <row r="1274" spans="1:11" x14ac:dyDescent="0.35">
      <c r="A1274" s="28">
        <v>7</v>
      </c>
      <c r="B1274" s="52" t="str">
        <f>Table7[[#This Row],[Address ]]</f>
        <v xml:space="preserve">64 </v>
      </c>
      <c r="C1274" s="28" t="str">
        <f>Table7[[#This Row],[Street Name ]]</f>
        <v>Whitnel Court NE</v>
      </c>
      <c r="D1274" s="28" t="str">
        <f>Table7[[#This Row],[City/Town]]</f>
        <v>Calgary</v>
      </c>
      <c r="E1274" s="29"/>
      <c r="F1274" s="53">
        <f>Table7[[#This Row],[Contract start date ]]</f>
        <v>46296</v>
      </c>
      <c r="G1274" s="29"/>
      <c r="H1274" s="29"/>
      <c r="I1274" s="29"/>
      <c r="J1274" s="28" t="s">
        <v>0</v>
      </c>
      <c r="K1274" s="29"/>
    </row>
    <row r="1275" spans="1:11" x14ac:dyDescent="0.35">
      <c r="A1275" s="28">
        <v>7</v>
      </c>
      <c r="B1275" s="52" t="str">
        <f>Table7[[#This Row],[Address ]]</f>
        <v>202-210</v>
      </c>
      <c r="C1275" s="28" t="str">
        <f>Table7[[#This Row],[Street Name ]]</f>
        <v>Queenston Heights SE</v>
      </c>
      <c r="D1275" s="28" t="str">
        <f>Table7[[#This Row],[City/Town]]</f>
        <v>Calgary</v>
      </c>
      <c r="E1275" s="29"/>
      <c r="F1275" s="53">
        <f>Table7[[#This Row],[Contract start date ]]</f>
        <v>46473</v>
      </c>
      <c r="G1275" s="29"/>
      <c r="H1275" s="29"/>
      <c r="I1275" s="29"/>
      <c r="J1275" s="28" t="s">
        <v>0</v>
      </c>
      <c r="K1275" s="29"/>
    </row>
    <row r="1276" spans="1:11" x14ac:dyDescent="0.35">
      <c r="A1276" s="28">
        <v>7</v>
      </c>
      <c r="B1276" s="52" t="str">
        <f>Table7[[#This Row],[Address ]]</f>
        <v>40-46</v>
      </c>
      <c r="C1276" s="28" t="str">
        <f>Table7[[#This Row],[Street Name ]]</f>
        <v>Queen Ann Close SE</v>
      </c>
      <c r="D1276" s="28" t="str">
        <f>Table7[[#This Row],[City/Town]]</f>
        <v>Calgary</v>
      </c>
      <c r="E1276" s="29"/>
      <c r="F1276" s="53">
        <f>Table7[[#This Row],[Contract start date ]]</f>
        <v>46473</v>
      </c>
      <c r="G1276" s="29"/>
      <c r="H1276" s="29"/>
      <c r="I1276" s="29"/>
      <c r="J1276" s="28" t="s">
        <v>0</v>
      </c>
      <c r="K1276" s="29"/>
    </row>
    <row r="1277" spans="1:11" x14ac:dyDescent="0.35">
      <c r="A1277" s="28">
        <v>7</v>
      </c>
      <c r="B1277" s="52" t="str">
        <f>Table7[[#This Row],[Address ]]</f>
        <v>702-744</v>
      </c>
      <c r="C1277" s="28" t="str">
        <f>Table7[[#This Row],[Street Name ]]</f>
        <v>Queenston Terrace SE</v>
      </c>
      <c r="D1277" s="28" t="str">
        <f>Table7[[#This Row],[City/Town]]</f>
        <v>Calgary</v>
      </c>
      <c r="E1277" s="29"/>
      <c r="F1277" s="53">
        <f>Table7[[#This Row],[Contract start date ]]</f>
        <v>46473</v>
      </c>
      <c r="G1277" s="29"/>
      <c r="H1277" s="29"/>
      <c r="I1277" s="29"/>
      <c r="J1277" s="28" t="s">
        <v>0</v>
      </c>
      <c r="K1277" s="29"/>
    </row>
    <row r="1278" spans="1:11" x14ac:dyDescent="0.35">
      <c r="A1278" s="28">
        <v>7</v>
      </c>
      <c r="B1278" s="52">
        <f>Table7[[#This Row],[Address ]]</f>
        <v>1900</v>
      </c>
      <c r="C1278" s="28" t="str">
        <f>Table7[[#This Row],[Street Name ]]</f>
        <v>25A Street SW</v>
      </c>
      <c r="D1278" s="28" t="str">
        <f>Table7[[#This Row],[City/Town]]</f>
        <v>Calgary</v>
      </c>
      <c r="E1278" s="29"/>
      <c r="F1278" s="53">
        <f>Table7[[#This Row],[Contract start date ]]</f>
        <v>46724</v>
      </c>
      <c r="G1278" s="29"/>
      <c r="H1278" s="29"/>
      <c r="I1278" s="29"/>
      <c r="J1278" s="28" t="s">
        <v>0</v>
      </c>
      <c r="K1278" s="29"/>
    </row>
    <row r="1279" spans="1:11" x14ac:dyDescent="0.35">
      <c r="A1279" s="28">
        <v>7</v>
      </c>
      <c r="B1279" s="52">
        <f>Table7[[#This Row],[Address ]]</f>
        <v>1430</v>
      </c>
      <c r="C1279" s="28" t="str">
        <f>Table7[[#This Row],[Street Name ]]</f>
        <v>40th Ave NE</v>
      </c>
      <c r="D1279" s="28" t="str">
        <f>Table7[[#This Row],[City/Town]]</f>
        <v>Calgary</v>
      </c>
      <c r="E1279" s="29"/>
      <c r="F1279" s="53">
        <f>Table7[[#This Row],[Contract start date ]]</f>
        <v>46296</v>
      </c>
      <c r="G1279" s="29"/>
      <c r="H1279" s="29"/>
      <c r="I1279" s="29"/>
      <c r="J1279" s="28" t="s">
        <v>0</v>
      </c>
      <c r="K1279" s="29"/>
    </row>
    <row r="1280" spans="1:11" x14ac:dyDescent="0.35">
      <c r="A1280" s="28">
        <v>7</v>
      </c>
      <c r="B1280" s="52">
        <f>Table7[[#This Row],[Address ]]</f>
        <v>1828</v>
      </c>
      <c r="C1280" s="28" t="str">
        <f>Table7[[#This Row],[Street Name ]]</f>
        <v>12th Ave SW</v>
      </c>
      <c r="D1280" s="28" t="str">
        <f>Table7[[#This Row],[City/Town]]</f>
        <v>Calgary</v>
      </c>
      <c r="E1280" s="29"/>
      <c r="F1280" s="53">
        <f>Table7[[#This Row],[Contract start date ]]</f>
        <v>46347</v>
      </c>
      <c r="G1280" s="29"/>
      <c r="H1280" s="29"/>
      <c r="I1280" s="29"/>
      <c r="J1280" s="28" t="s">
        <v>0</v>
      </c>
      <c r="K1280" s="29"/>
    </row>
    <row r="1281" spans="1:11" x14ac:dyDescent="0.35">
      <c r="A1281" s="28">
        <v>7</v>
      </c>
      <c r="B1281" s="52">
        <f>Table7[[#This Row],[Address ]]</f>
        <v>99</v>
      </c>
      <c r="C1281" s="28" t="str">
        <f>Table7[[#This Row],[Street Name ]]</f>
        <v>Midpark Gardens SE</v>
      </c>
      <c r="D1281" s="28" t="str">
        <f>Table7[[#This Row],[City/Town]]</f>
        <v>Calgary</v>
      </c>
      <c r="E1281" s="29"/>
      <c r="F1281" s="53">
        <f>Table7[[#This Row],[Contract start date ]]</f>
        <v>46296</v>
      </c>
      <c r="G1281" s="29"/>
      <c r="H1281" s="29"/>
      <c r="I1281" s="29"/>
      <c r="J1281" s="28" t="s">
        <v>0</v>
      </c>
      <c r="K1281" s="29"/>
    </row>
    <row r="1282" spans="1:11" x14ac:dyDescent="0.35">
      <c r="A1282" s="28">
        <v>7</v>
      </c>
      <c r="B1282" s="52">
        <f>Table7[[#This Row],[Address ]]</f>
        <v>85</v>
      </c>
      <c r="C1282" s="28" t="str">
        <f>Table7[[#This Row],[Street Name ]]</f>
        <v>Sage Hill Heights</v>
      </c>
      <c r="D1282" s="28" t="str">
        <f>Table7[[#This Row],[City/Town]]</f>
        <v>Calgary</v>
      </c>
      <c r="E1282" s="29"/>
      <c r="F1282" s="53">
        <f>Table7[[#This Row],[Contract start date ]]</f>
        <v>46296</v>
      </c>
      <c r="G1282" s="29"/>
      <c r="H1282" s="29"/>
      <c r="I1282" s="29"/>
      <c r="J1282" s="28" t="s">
        <v>0</v>
      </c>
      <c r="K1282" s="29"/>
    </row>
  </sheetData>
  <sheetProtection sort="0" autoFilter="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00900-4C17-4887-870A-26B50E1CC4AF}">
  <dimension ref="A1:G72"/>
  <sheetViews>
    <sheetView zoomScale="130" zoomScaleNormal="130" workbookViewId="0">
      <selection activeCell="A66" sqref="A66"/>
    </sheetView>
  </sheetViews>
  <sheetFormatPr defaultRowHeight="14.5" x14ac:dyDescent="0.35"/>
  <cols>
    <col min="1" max="1" width="27.54296875" customWidth="1"/>
    <col min="2" max="2" width="27" customWidth="1"/>
    <col min="3" max="3" width="23.26953125" customWidth="1"/>
    <col min="4" max="4" width="8.54296875" customWidth="1"/>
    <col min="5" max="5" width="14.81640625" bestFit="1" customWidth="1"/>
    <col min="6" max="6" width="15.453125" bestFit="1" customWidth="1"/>
    <col min="7" max="7" width="18.7265625" bestFit="1" customWidth="1"/>
  </cols>
  <sheetData>
    <row r="1" spans="1:7" x14ac:dyDescent="0.35">
      <c r="A1" s="3" t="s">
        <v>0</v>
      </c>
    </row>
    <row r="2" spans="1:7" x14ac:dyDescent="0.35">
      <c r="A2" s="4" t="s">
        <v>1693</v>
      </c>
    </row>
    <row r="3" spans="1:7" x14ac:dyDescent="0.35">
      <c r="A3" s="4" t="s">
        <v>1694</v>
      </c>
    </row>
    <row r="4" spans="1:7" x14ac:dyDescent="0.35">
      <c r="A4" s="4" t="s">
        <v>1695</v>
      </c>
    </row>
    <row r="5" spans="1:7" x14ac:dyDescent="0.35">
      <c r="A5" s="4" t="s">
        <v>1696</v>
      </c>
    </row>
    <row r="7" spans="1:7" x14ac:dyDescent="0.35">
      <c r="A7" s="1" t="s">
        <v>1693</v>
      </c>
    </row>
    <row r="8" spans="1:7" x14ac:dyDescent="0.35">
      <c r="A8" t="s">
        <v>1697</v>
      </c>
      <c r="B8" t="s">
        <v>1698</v>
      </c>
      <c r="C8" t="s">
        <v>1699</v>
      </c>
      <c r="D8" t="s">
        <v>1700</v>
      </c>
      <c r="E8" t="s">
        <v>1701</v>
      </c>
      <c r="F8" t="s">
        <v>1702</v>
      </c>
      <c r="G8" t="s">
        <v>1703</v>
      </c>
    </row>
    <row r="28" ht="15.75" customHeight="1" x14ac:dyDescent="0.35"/>
    <row r="31" ht="29.15" customHeight="1" x14ac:dyDescent="0.35"/>
    <row r="32" ht="15" customHeight="1" x14ac:dyDescent="0.35"/>
    <row r="33" spans="1:7" ht="44.5" customHeight="1" x14ac:dyDescent="0.35"/>
    <row r="34" spans="1:7" ht="26.5" customHeight="1" x14ac:dyDescent="0.35"/>
    <row r="35" spans="1:7" ht="26.15" customHeight="1" x14ac:dyDescent="0.35"/>
    <row r="38" spans="1:7" ht="36" customHeight="1" x14ac:dyDescent="0.35"/>
    <row r="41" spans="1:7" ht="15" thickBot="1" x14ac:dyDescent="0.4">
      <c r="A41" s="1" t="s">
        <v>1694</v>
      </c>
    </row>
    <row r="42" spans="1:7" ht="44.5" thickTop="1" thickBot="1" x14ac:dyDescent="0.4">
      <c r="A42" s="2" t="s">
        <v>1704</v>
      </c>
      <c r="B42" s="13"/>
      <c r="C42" s="11"/>
      <c r="D42" s="11"/>
      <c r="E42" s="11"/>
      <c r="F42" s="11"/>
      <c r="G42" s="11"/>
    </row>
    <row r="43" spans="1:7" ht="30" thickTop="1" thickBot="1" x14ac:dyDescent="0.4">
      <c r="A43" s="2" t="s">
        <v>1705</v>
      </c>
      <c r="B43" s="14"/>
      <c r="C43" s="11"/>
      <c r="D43" s="11"/>
      <c r="E43" s="11"/>
      <c r="F43" s="11"/>
      <c r="G43" s="11"/>
    </row>
    <row r="44" spans="1:7" ht="44.5" thickTop="1" thickBot="1" x14ac:dyDescent="0.4">
      <c r="A44" s="2" t="s">
        <v>1706</v>
      </c>
      <c r="B44" s="14"/>
      <c r="C44" s="11"/>
      <c r="D44" s="11"/>
      <c r="E44" s="11"/>
      <c r="F44" s="11"/>
      <c r="G44" s="11"/>
    </row>
    <row r="45" spans="1:7" ht="44.5" thickTop="1" thickBot="1" x14ac:dyDescent="0.4">
      <c r="A45" s="2" t="s">
        <v>1707</v>
      </c>
      <c r="B45" s="15"/>
      <c r="C45" s="11"/>
      <c r="D45" s="11"/>
      <c r="E45" s="11"/>
      <c r="F45" s="11"/>
      <c r="G45" s="11"/>
    </row>
    <row r="46" spans="1:7" ht="15" thickTop="1" x14ac:dyDescent="0.35"/>
    <row r="47" spans="1:7" ht="40" customHeight="1" x14ac:dyDescent="0.35"/>
    <row r="50" spans="1:7" ht="15" thickBot="1" x14ac:dyDescent="0.4">
      <c r="A50" s="1" t="s">
        <v>1695</v>
      </c>
    </row>
    <row r="51" spans="1:7" ht="39" customHeight="1" thickBot="1" x14ac:dyDescent="0.4">
      <c r="A51" s="74" t="s">
        <v>1708</v>
      </c>
      <c r="B51" s="75"/>
    </row>
    <row r="52" spans="1:7" ht="15" thickBot="1" x14ac:dyDescent="0.4">
      <c r="A52" s="16" t="s">
        <v>1709</v>
      </c>
      <c r="B52" s="17"/>
      <c r="C52" s="11"/>
      <c r="D52" s="11"/>
      <c r="E52" s="11"/>
      <c r="F52" s="11"/>
      <c r="G52" s="11"/>
    </row>
    <row r="53" spans="1:7" ht="15" thickBot="1" x14ac:dyDescent="0.4">
      <c r="A53" s="16" t="s">
        <v>1710</v>
      </c>
      <c r="B53" s="17"/>
      <c r="C53" s="11"/>
      <c r="D53" s="11"/>
      <c r="E53" s="11"/>
      <c r="F53" s="11"/>
      <c r="G53" s="11"/>
    </row>
    <row r="54" spans="1:7" ht="15" thickBot="1" x14ac:dyDescent="0.4">
      <c r="A54" s="16" t="s">
        <v>1711</v>
      </c>
      <c r="B54" s="17"/>
      <c r="C54" s="11"/>
      <c r="D54" s="11"/>
      <c r="E54" s="11"/>
      <c r="F54" s="11"/>
      <c r="G54" s="11"/>
    </row>
    <row r="55" spans="1:7" ht="15" thickBot="1" x14ac:dyDescent="0.4">
      <c r="A55" s="16" t="s">
        <v>1712</v>
      </c>
      <c r="B55" s="17"/>
      <c r="C55" s="11"/>
      <c r="D55" s="11"/>
      <c r="E55" s="11"/>
      <c r="F55" s="11"/>
      <c r="G55" s="11"/>
    </row>
    <row r="56" spans="1:7" ht="15" thickBot="1" x14ac:dyDescent="0.4">
      <c r="A56" s="18" t="s">
        <v>1713</v>
      </c>
      <c r="B56" s="19"/>
      <c r="C56" s="11"/>
      <c r="D56" s="11"/>
      <c r="E56" s="11"/>
      <c r="F56" s="11"/>
      <c r="G56" s="11"/>
    </row>
    <row r="57" spans="1:7" ht="58.5" thickBot="1" x14ac:dyDescent="0.4">
      <c r="A57" s="20" t="s">
        <v>1714</v>
      </c>
      <c r="B57" s="21"/>
      <c r="C57" s="11"/>
      <c r="D57" s="11"/>
      <c r="E57" s="11"/>
      <c r="F57" s="11"/>
      <c r="G57" s="11"/>
    </row>
    <row r="58" spans="1:7" ht="63.75" customHeight="1" thickBot="1" x14ac:dyDescent="0.4">
      <c r="A58" s="74" t="s">
        <v>1715</v>
      </c>
      <c r="B58" s="75"/>
    </row>
    <row r="59" spans="1:7" ht="15" thickBot="1" x14ac:dyDescent="0.4">
      <c r="A59" s="16" t="s">
        <v>1716</v>
      </c>
      <c r="B59" s="22"/>
      <c r="C59" s="11"/>
      <c r="D59" s="11"/>
      <c r="E59" s="11"/>
      <c r="F59" s="11"/>
      <c r="G59" s="11"/>
    </row>
    <row r="60" spans="1:7" ht="15" thickBot="1" x14ac:dyDescent="0.4">
      <c r="A60" s="16" t="s">
        <v>1717</v>
      </c>
      <c r="B60" s="17"/>
      <c r="C60" s="11"/>
      <c r="D60" s="11"/>
      <c r="E60" s="11"/>
      <c r="F60" s="11"/>
      <c r="G60" s="11"/>
    </row>
    <row r="61" spans="1:7" ht="15" thickBot="1" x14ac:dyDescent="0.4">
      <c r="A61" s="16" t="s">
        <v>1718</v>
      </c>
      <c r="B61" s="17"/>
      <c r="C61" s="11"/>
      <c r="D61" s="11"/>
      <c r="E61" s="11"/>
      <c r="F61" s="11"/>
      <c r="G61" s="11"/>
    </row>
    <row r="62" spans="1:7" ht="15" thickBot="1" x14ac:dyDescent="0.4">
      <c r="A62" s="16" t="s">
        <v>1719</v>
      </c>
      <c r="B62" s="17"/>
      <c r="C62" s="11"/>
      <c r="D62" s="11"/>
      <c r="E62" s="11"/>
      <c r="F62" s="11"/>
      <c r="G62" s="11"/>
    </row>
    <row r="63" spans="1:7" ht="15" thickBot="1" x14ac:dyDescent="0.4">
      <c r="A63" s="16" t="s">
        <v>1713</v>
      </c>
      <c r="B63" s="19"/>
      <c r="C63" s="11"/>
      <c r="D63" s="11"/>
      <c r="E63" s="11"/>
      <c r="F63" s="11"/>
      <c r="G63" s="11"/>
    </row>
    <row r="66" spans="1:7" ht="15" thickBot="1" x14ac:dyDescent="0.4">
      <c r="A66" s="1" t="s">
        <v>1696</v>
      </c>
    </row>
    <row r="67" spans="1:7" ht="29.5" thickBot="1" x14ac:dyDescent="0.4">
      <c r="A67" s="74" t="s">
        <v>1720</v>
      </c>
      <c r="B67" s="75"/>
      <c r="C67" s="23" t="s">
        <v>1721</v>
      </c>
    </row>
    <row r="68" spans="1:7" ht="24" customHeight="1" thickBot="1" x14ac:dyDescent="0.4">
      <c r="A68" s="26" t="s">
        <v>1722</v>
      </c>
      <c r="B68" s="24"/>
      <c r="C68" s="17"/>
      <c r="D68" s="11"/>
      <c r="E68" s="11"/>
      <c r="F68" s="11"/>
      <c r="G68" s="11"/>
    </row>
    <row r="69" spans="1:7" ht="29.25" customHeight="1" thickBot="1" x14ac:dyDescent="0.4">
      <c r="A69" s="26" t="s">
        <v>1723</v>
      </c>
      <c r="B69" s="25"/>
      <c r="C69" s="17"/>
      <c r="D69" s="11"/>
      <c r="E69" s="11"/>
      <c r="F69" s="11"/>
      <c r="G69" s="11"/>
    </row>
    <row r="70" spans="1:7" ht="41.25" customHeight="1" thickBot="1" x14ac:dyDescent="0.4">
      <c r="A70" s="20" t="s">
        <v>1724</v>
      </c>
      <c r="B70" s="25"/>
      <c r="C70" s="17"/>
      <c r="D70" s="11"/>
      <c r="E70" s="11"/>
      <c r="F70" s="11"/>
      <c r="G70" s="11"/>
    </row>
    <row r="71" spans="1:7" ht="42.75" customHeight="1" thickBot="1" x14ac:dyDescent="0.4">
      <c r="A71" s="20" t="s">
        <v>1725</v>
      </c>
      <c r="B71" s="25"/>
      <c r="C71" s="17"/>
      <c r="D71" s="11"/>
      <c r="E71" s="11"/>
      <c r="F71" s="11"/>
      <c r="G71" s="11"/>
    </row>
    <row r="72" spans="1:7" ht="15" thickBot="1" x14ac:dyDescent="0.4">
      <c r="A72" s="26" t="s">
        <v>1713</v>
      </c>
      <c r="B72" s="27"/>
      <c r="C72" s="19"/>
      <c r="D72" s="11"/>
      <c r="E72" s="11"/>
      <c r="F72" s="11"/>
      <c r="G72" s="11"/>
    </row>
  </sheetData>
  <mergeCells count="3">
    <mergeCell ref="A51:B51"/>
    <mergeCell ref="A58:B58"/>
    <mergeCell ref="A67:B67"/>
  </mergeCells>
  <dataValidations count="1">
    <dataValidation type="list" allowBlank="1" showInputMessage="1" showErrorMessage="1" sqref="B52:B55 B59:B62 B68:B71" xr:uid="{7781E075-38DB-40AB-8AFB-016161FEB808}">
      <formula1>"Yes,No"</formula1>
    </dataValidation>
  </dataValidations>
  <hyperlinks>
    <hyperlink ref="A2" location="'Calgary Operations'!A7" display="Table 3: Collection Vehicles and Facility Information" xr:uid="{8B6B42C2-D6F6-4DD5-B19B-69CEB8D36349}"/>
    <hyperlink ref="A3" location="'Calgary Operations'!A41" display="Table 4: Transition" xr:uid="{B891612B-C154-4EE4-B23D-D371A3D4DB43}"/>
    <hyperlink ref="A4" location="'Calgary Operations'!A50" display="Table 5: Operating Plan" xr:uid="{FAEDBCC2-19E5-4455-BF63-309AEFB57D4B}"/>
    <hyperlink ref="A5" location="'Calgary Operations'!A66" display="Table 6: Contingencies by Community" xr:uid="{2AB226E5-6AB1-4C93-8616-89CBDAFE838D}"/>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A16D9-CFB9-4DB0-851A-647AF624A077}">
  <dimension ref="A1:O357"/>
  <sheetViews>
    <sheetView topLeftCell="A339" workbookViewId="0">
      <selection activeCell="D360" sqref="D360"/>
    </sheetView>
  </sheetViews>
  <sheetFormatPr defaultRowHeight="14.5" x14ac:dyDescent="0.35"/>
  <cols>
    <col min="1" max="1" width="20.54296875" bestFit="1" customWidth="1"/>
    <col min="2" max="2" width="24.81640625" customWidth="1"/>
    <col min="3" max="3" width="51.81640625" bestFit="1" customWidth="1"/>
    <col min="4" max="4" width="21.453125" bestFit="1" customWidth="1"/>
    <col min="5" max="5" width="18.54296875" bestFit="1" customWidth="1"/>
    <col min="6" max="6" width="20.81640625" bestFit="1" customWidth="1"/>
    <col min="7" max="7" width="23.26953125" bestFit="1" customWidth="1"/>
    <col min="8" max="8" width="24.453125" bestFit="1" customWidth="1"/>
    <col min="9" max="9" width="25.26953125" bestFit="1" customWidth="1"/>
    <col min="10" max="10" width="90.7265625" bestFit="1" customWidth="1"/>
    <col min="11" max="11" width="81.1796875" bestFit="1" customWidth="1"/>
    <col min="12" max="12" width="10.1796875" bestFit="1" customWidth="1"/>
  </cols>
  <sheetData>
    <row r="1" spans="1:15" x14ac:dyDescent="0.35">
      <c r="A1" s="9" t="s">
        <v>1726</v>
      </c>
    </row>
    <row r="2" spans="1:15" x14ac:dyDescent="0.35">
      <c r="A2" s="8" t="s">
        <v>1</v>
      </c>
      <c r="B2" s="8" t="s">
        <v>2</v>
      </c>
      <c r="C2" s="8" t="s">
        <v>3</v>
      </c>
      <c r="D2" s="8" t="s">
        <v>4</v>
      </c>
      <c r="E2" s="8" t="s">
        <v>5</v>
      </c>
      <c r="F2" s="8" t="s">
        <v>6</v>
      </c>
      <c r="G2" s="8" t="s">
        <v>7</v>
      </c>
      <c r="H2" s="8" t="s">
        <v>8</v>
      </c>
      <c r="I2" s="8" t="s">
        <v>9</v>
      </c>
      <c r="J2" s="32" t="s">
        <v>1727</v>
      </c>
      <c r="K2" s="8" t="s">
        <v>10</v>
      </c>
      <c r="L2" s="8" t="s">
        <v>1728</v>
      </c>
    </row>
    <row r="3" spans="1:15" x14ac:dyDescent="0.35">
      <c r="A3" s="38">
        <v>3</v>
      </c>
      <c r="B3">
        <v>10</v>
      </c>
      <c r="C3" s="35" t="s">
        <v>1729</v>
      </c>
      <c r="D3" s="35" t="s">
        <v>1730</v>
      </c>
      <c r="E3">
        <v>39</v>
      </c>
      <c r="F3" s="5">
        <v>46296</v>
      </c>
      <c r="G3" s="35" t="s">
        <v>18</v>
      </c>
      <c r="H3" s="35" t="s">
        <v>786</v>
      </c>
      <c r="I3" t="s">
        <v>786</v>
      </c>
      <c r="K3" s="39" t="s">
        <v>1731</v>
      </c>
      <c r="L3">
        <f>_xlfn.XLOOKUP(Table5[[#This Row],[Street Name ]],'[1]RFP - MF Appendix Oct 2026'!$G:$G,'[1]RFP - MF Appendix Oct 2026'!$A:$A)</f>
        <v>1</v>
      </c>
    </row>
    <row r="4" spans="1:15" x14ac:dyDescent="0.35">
      <c r="A4" s="38">
        <v>3</v>
      </c>
      <c r="B4">
        <v>12</v>
      </c>
      <c r="C4" s="35" t="s">
        <v>1729</v>
      </c>
      <c r="D4" s="35" t="s">
        <v>1730</v>
      </c>
      <c r="E4">
        <v>79</v>
      </c>
      <c r="F4" s="5">
        <v>46296</v>
      </c>
      <c r="G4" s="35" t="s">
        <v>18</v>
      </c>
      <c r="H4" s="35" t="s">
        <v>786</v>
      </c>
      <c r="I4" t="s">
        <v>786</v>
      </c>
      <c r="K4" s="39" t="s">
        <v>1732</v>
      </c>
      <c r="L4">
        <f>_xlfn.XLOOKUP(Table5[[#This Row],[Street Name ]],'[1]RFP - MF Appendix Oct 2026'!$G:$G,'[1]RFP - MF Appendix Oct 2026'!$A:$A)</f>
        <v>1</v>
      </c>
    </row>
    <row r="5" spans="1:15" x14ac:dyDescent="0.35">
      <c r="A5" s="38">
        <v>3</v>
      </c>
      <c r="B5">
        <v>320</v>
      </c>
      <c r="C5" s="35" t="s">
        <v>1733</v>
      </c>
      <c r="D5" t="s">
        <v>1734</v>
      </c>
      <c r="E5">
        <v>60</v>
      </c>
      <c r="F5" s="5">
        <v>46296</v>
      </c>
      <c r="G5" s="35" t="s">
        <v>18</v>
      </c>
      <c r="H5" s="35" t="s">
        <v>786</v>
      </c>
      <c r="I5" t="s">
        <v>786</v>
      </c>
      <c r="K5" s="39"/>
      <c r="L5">
        <f>_xlfn.XLOOKUP(Table5[[#This Row],[Street Name ]],'[1]RFP - MF Appendix Oct 2026'!$G:$G,'[1]RFP - MF Appendix Oct 2026'!$A:$A)</f>
        <v>1</v>
      </c>
    </row>
    <row r="6" spans="1:15" ht="43.5" x14ac:dyDescent="0.35">
      <c r="A6" s="38">
        <v>3</v>
      </c>
      <c r="B6">
        <v>4816</v>
      </c>
      <c r="C6" s="35" t="s">
        <v>1735</v>
      </c>
      <c r="D6" t="s">
        <v>1736</v>
      </c>
      <c r="E6">
        <v>12</v>
      </c>
      <c r="F6" s="5">
        <v>46296</v>
      </c>
      <c r="G6" s="35" t="s">
        <v>16</v>
      </c>
      <c r="H6" s="35" t="s">
        <v>13</v>
      </c>
      <c r="I6">
        <v>1</v>
      </c>
      <c r="K6" s="39" t="s">
        <v>1737</v>
      </c>
      <c r="L6">
        <f>_xlfn.XLOOKUP(Table5[[#This Row],[Street Name ]],'[1]RFP - MF Appendix Oct 2026'!$G:$G,'[1]RFP - MF Appendix Oct 2026'!$A:$A)</f>
        <v>1</v>
      </c>
    </row>
    <row r="7" spans="1:15" x14ac:dyDescent="0.35">
      <c r="A7" s="38">
        <v>3</v>
      </c>
      <c r="B7">
        <v>1323</v>
      </c>
      <c r="C7" t="s">
        <v>99</v>
      </c>
      <c r="D7" s="35" t="s">
        <v>0</v>
      </c>
      <c r="E7">
        <v>48</v>
      </c>
      <c r="F7" s="5">
        <v>46692</v>
      </c>
      <c r="G7" t="s">
        <v>18</v>
      </c>
      <c r="H7" t="s">
        <v>27</v>
      </c>
      <c r="I7">
        <v>1</v>
      </c>
      <c r="K7" s="39"/>
      <c r="L7">
        <f>_xlfn.XLOOKUP(Table5[[#This Row],[Street Name ]],'[1]RFP - MF Appendix Oct 2026'!$G:$G,'[1]RFP - MF Appendix Oct 2026'!$A:$A)</f>
        <v>1</v>
      </c>
    </row>
    <row r="8" spans="1:15" x14ac:dyDescent="0.35">
      <c r="A8" s="38">
        <v>3</v>
      </c>
      <c r="B8">
        <v>5020</v>
      </c>
      <c r="C8" s="35" t="s">
        <v>1738</v>
      </c>
      <c r="D8" s="35" t="s">
        <v>1739</v>
      </c>
      <c r="E8">
        <v>97</v>
      </c>
      <c r="F8" s="5">
        <v>46296</v>
      </c>
      <c r="G8" t="s">
        <v>16</v>
      </c>
      <c r="K8" s="36" t="s">
        <v>1740</v>
      </c>
      <c r="L8">
        <f>_xlfn.XLOOKUP(Table5[[#This Row],[Street Name ]],'[1]RFP - MF Appendix Oct 2026'!$G:$G,'[1]RFP - MF Appendix Oct 2026'!$A:$A)</f>
        <v>1</v>
      </c>
    </row>
    <row r="9" spans="1:15" x14ac:dyDescent="0.35">
      <c r="A9" s="38">
        <v>5</v>
      </c>
      <c r="B9">
        <v>2</v>
      </c>
      <c r="C9" s="35" t="s">
        <v>1741</v>
      </c>
      <c r="D9" s="35" t="s">
        <v>1742</v>
      </c>
      <c r="E9">
        <v>64</v>
      </c>
      <c r="F9" s="5">
        <v>46296</v>
      </c>
      <c r="G9" s="35" t="s">
        <v>1743</v>
      </c>
      <c r="H9" t="s">
        <v>16</v>
      </c>
      <c r="I9" t="s">
        <v>16</v>
      </c>
      <c r="K9" s="39" t="s">
        <v>1744</v>
      </c>
      <c r="L9">
        <f>_xlfn.XLOOKUP(Table5[[#This Row],[Street Name ]],'[1]RFP - MF Appendix Oct 2026'!$G:$G,'[1]RFP - MF Appendix Oct 2026'!$A:$A)</f>
        <v>1</v>
      </c>
    </row>
    <row r="10" spans="1:15" x14ac:dyDescent="0.35">
      <c r="A10" s="38">
        <v>5</v>
      </c>
      <c r="B10">
        <v>6</v>
      </c>
      <c r="C10" s="35" t="s">
        <v>1741</v>
      </c>
      <c r="D10" s="35" t="s">
        <v>1742</v>
      </c>
      <c r="E10">
        <v>94</v>
      </c>
      <c r="F10" s="5">
        <v>46296</v>
      </c>
      <c r="G10" s="35" t="s">
        <v>1743</v>
      </c>
      <c r="H10" t="s">
        <v>16</v>
      </c>
      <c r="I10" t="s">
        <v>16</v>
      </c>
      <c r="K10" s="39" t="s">
        <v>1745</v>
      </c>
      <c r="L10">
        <f>_xlfn.XLOOKUP(Table5[[#This Row],[Street Name ]],'[1]RFP - MF Appendix Oct 2026'!$G:$G,'[1]RFP - MF Appendix Oct 2026'!$A:$A)</f>
        <v>1</v>
      </c>
      <c r="M10" s="7"/>
      <c r="N10" s="7"/>
      <c r="O10" s="1"/>
    </row>
    <row r="11" spans="1:15" x14ac:dyDescent="0.35">
      <c r="A11" s="38">
        <v>5</v>
      </c>
      <c r="B11">
        <v>40</v>
      </c>
      <c r="C11" s="35" t="s">
        <v>1746</v>
      </c>
      <c r="D11" t="s">
        <v>1747</v>
      </c>
      <c r="E11">
        <v>13</v>
      </c>
      <c r="F11" s="5">
        <v>46296</v>
      </c>
      <c r="G11" s="35" t="s">
        <v>18</v>
      </c>
      <c r="H11" t="s">
        <v>16</v>
      </c>
      <c r="I11" t="s">
        <v>16</v>
      </c>
      <c r="K11" s="39"/>
      <c r="L11">
        <f>_xlfn.XLOOKUP(Table5[[#This Row],[Street Name ]],'[1]RFP - MF Appendix Oct 2026'!$G:$G,'[1]RFP - MF Appendix Oct 2026'!$A:$A)</f>
        <v>1</v>
      </c>
    </row>
    <row r="12" spans="1:15" x14ac:dyDescent="0.35">
      <c r="A12" s="38">
        <v>5</v>
      </c>
      <c r="B12">
        <v>11</v>
      </c>
      <c r="C12" s="35" t="s">
        <v>1748</v>
      </c>
      <c r="D12" t="s">
        <v>1749</v>
      </c>
      <c r="E12">
        <v>73</v>
      </c>
      <c r="F12" s="5">
        <v>46296</v>
      </c>
      <c r="G12" s="35" t="s">
        <v>18</v>
      </c>
      <c r="H12" t="s">
        <v>16</v>
      </c>
      <c r="I12" t="s">
        <v>16</v>
      </c>
      <c r="K12" s="39"/>
      <c r="L12">
        <f>_xlfn.XLOOKUP(Table5[[#This Row],[Street Name ]],'[1]RFP - MF Appendix Oct 2026'!$G:$G,'[1]RFP - MF Appendix Oct 2026'!$A:$A)</f>
        <v>1</v>
      </c>
    </row>
    <row r="13" spans="1:15" x14ac:dyDescent="0.35">
      <c r="A13" s="38">
        <v>5</v>
      </c>
      <c r="B13">
        <v>13</v>
      </c>
      <c r="C13" s="35" t="s">
        <v>1748</v>
      </c>
      <c r="D13" t="s">
        <v>1749</v>
      </c>
      <c r="E13">
        <v>66</v>
      </c>
      <c r="F13" s="5">
        <v>46296</v>
      </c>
      <c r="G13" s="35" t="s">
        <v>18</v>
      </c>
      <c r="H13" t="s">
        <v>16</v>
      </c>
      <c r="I13" t="s">
        <v>16</v>
      </c>
      <c r="K13" s="39"/>
      <c r="L13">
        <f>_xlfn.XLOOKUP(Table5[[#This Row],[Street Name ]],'[1]RFP - MF Appendix Oct 2026'!$G:$G,'[1]RFP - MF Appendix Oct 2026'!$A:$A)</f>
        <v>1</v>
      </c>
    </row>
    <row r="14" spans="1:15" x14ac:dyDescent="0.35">
      <c r="A14" s="38">
        <v>5</v>
      </c>
      <c r="B14">
        <v>15</v>
      </c>
      <c r="C14" s="35" t="s">
        <v>1748</v>
      </c>
      <c r="D14" t="s">
        <v>1749</v>
      </c>
      <c r="E14">
        <v>88</v>
      </c>
      <c r="F14" s="5">
        <v>46296</v>
      </c>
      <c r="G14" s="35" t="s">
        <v>18</v>
      </c>
      <c r="H14" t="s">
        <v>27</v>
      </c>
      <c r="I14">
        <v>1</v>
      </c>
      <c r="K14" s="39"/>
      <c r="L14">
        <f>_xlfn.XLOOKUP(Table5[[#This Row],[Street Name ]],'[1]RFP - MF Appendix Oct 2026'!$G:$G,'[1]RFP - MF Appendix Oct 2026'!$A:$A)</f>
        <v>1</v>
      </c>
    </row>
    <row r="15" spans="1:15" x14ac:dyDescent="0.35">
      <c r="A15" s="38">
        <v>5</v>
      </c>
      <c r="B15">
        <v>413</v>
      </c>
      <c r="C15" s="35" t="s">
        <v>1750</v>
      </c>
      <c r="D15" t="s">
        <v>1751</v>
      </c>
      <c r="E15">
        <v>18</v>
      </c>
      <c r="F15" s="5">
        <v>46296</v>
      </c>
      <c r="G15" s="35" t="s">
        <v>16</v>
      </c>
      <c r="H15" t="s">
        <v>27</v>
      </c>
      <c r="I15">
        <v>1</v>
      </c>
      <c r="K15" s="39"/>
      <c r="L15">
        <f>_xlfn.XLOOKUP(Table5[[#This Row],[Street Name ]],'[1]RFP - MF Appendix Oct 2026'!$G:$G,'[1]RFP - MF Appendix Oct 2026'!$A:$A)</f>
        <v>1</v>
      </c>
    </row>
    <row r="16" spans="1:15" x14ac:dyDescent="0.35">
      <c r="A16" s="38">
        <v>5</v>
      </c>
      <c r="B16">
        <v>801</v>
      </c>
      <c r="C16" s="35" t="s">
        <v>1752</v>
      </c>
      <c r="D16" t="s">
        <v>1751</v>
      </c>
      <c r="E16">
        <v>24</v>
      </c>
      <c r="F16" s="5">
        <v>46296</v>
      </c>
      <c r="G16" s="35" t="s">
        <v>16</v>
      </c>
      <c r="H16" s="35" t="s">
        <v>16</v>
      </c>
      <c r="I16" t="s">
        <v>16</v>
      </c>
      <c r="K16" s="39"/>
      <c r="L16">
        <f>_xlfn.XLOOKUP(Table5[[#This Row],[Street Name ]],'[1]RFP - MF Appendix Oct 2026'!$G:$G,'[1]RFP - MF Appendix Oct 2026'!$A:$A)</f>
        <v>1</v>
      </c>
    </row>
    <row r="17" spans="1:12" x14ac:dyDescent="0.35">
      <c r="A17" s="38">
        <v>5</v>
      </c>
      <c r="B17">
        <v>1613</v>
      </c>
      <c r="C17" s="35" t="s">
        <v>1753</v>
      </c>
      <c r="D17" t="s">
        <v>1751</v>
      </c>
      <c r="E17">
        <v>18</v>
      </c>
      <c r="F17" s="5">
        <v>46296</v>
      </c>
      <c r="G17" s="35" t="s">
        <v>16</v>
      </c>
      <c r="H17" t="s">
        <v>27</v>
      </c>
      <c r="I17">
        <v>2</v>
      </c>
      <c r="K17" s="39"/>
      <c r="L17">
        <f>_xlfn.XLOOKUP(Table5[[#This Row],[Street Name ]],'[1]RFP - MF Appendix Oct 2026'!$G:$G,'[1]RFP - MF Appendix Oct 2026'!$A:$A)</f>
        <v>1</v>
      </c>
    </row>
    <row r="18" spans="1:12" x14ac:dyDescent="0.35">
      <c r="A18" s="38">
        <v>5</v>
      </c>
      <c r="B18">
        <v>5020</v>
      </c>
      <c r="C18" s="35" t="s">
        <v>1754</v>
      </c>
      <c r="D18" s="35" t="s">
        <v>1755</v>
      </c>
      <c r="E18">
        <v>8</v>
      </c>
      <c r="F18" s="5">
        <v>46296</v>
      </c>
      <c r="G18" s="35" t="s">
        <v>16</v>
      </c>
      <c r="H18" t="s">
        <v>27</v>
      </c>
      <c r="I18">
        <v>1</v>
      </c>
      <c r="K18" s="39"/>
      <c r="L18">
        <f>_xlfn.XLOOKUP(Table5[[#This Row],[Street Name ]],'[1]RFP - MF Appendix Oct 2026'!$G:$G,'[1]RFP - MF Appendix Oct 2026'!$A:$A)</f>
        <v>1</v>
      </c>
    </row>
    <row r="19" spans="1:12" x14ac:dyDescent="0.35">
      <c r="A19" s="38">
        <v>5</v>
      </c>
      <c r="B19">
        <v>5016</v>
      </c>
      <c r="C19" s="35" t="s">
        <v>1754</v>
      </c>
      <c r="D19" s="35" t="s">
        <v>1756</v>
      </c>
      <c r="E19">
        <v>36</v>
      </c>
      <c r="F19" s="5">
        <v>46296</v>
      </c>
      <c r="G19" s="35" t="s">
        <v>16</v>
      </c>
      <c r="H19" t="s">
        <v>27</v>
      </c>
      <c r="I19">
        <v>1</v>
      </c>
      <c r="K19" s="39"/>
      <c r="L19">
        <f>_xlfn.XLOOKUP(Table5[[#This Row],[Street Name ]],'[1]RFP - MF Appendix Oct 2026'!$G:$G,'[1]RFP - MF Appendix Oct 2026'!$A:$A)</f>
        <v>1</v>
      </c>
    </row>
    <row r="20" spans="1:12" x14ac:dyDescent="0.35">
      <c r="A20" s="38">
        <v>6</v>
      </c>
      <c r="B20" s="42" t="s">
        <v>1757</v>
      </c>
      <c r="C20" s="35" t="s">
        <v>1758</v>
      </c>
      <c r="D20" s="35" t="s">
        <v>1759</v>
      </c>
      <c r="E20">
        <v>18</v>
      </c>
      <c r="F20" s="5">
        <v>46296</v>
      </c>
      <c r="G20" s="35" t="s">
        <v>18</v>
      </c>
      <c r="H20" t="s">
        <v>16</v>
      </c>
      <c r="I20" t="s">
        <v>16</v>
      </c>
      <c r="K20" s="39" t="s">
        <v>1760</v>
      </c>
      <c r="L20">
        <f>_xlfn.XLOOKUP(Table5[[#This Row],[Street Name ]],'[1]RFP - MF Appendix Oct 2026'!$G:$G,'[1]RFP - MF Appendix Oct 2026'!$A:$A)</f>
        <v>1</v>
      </c>
    </row>
    <row r="21" spans="1:12" x14ac:dyDescent="0.35">
      <c r="A21" s="38">
        <v>6</v>
      </c>
      <c r="B21" s="42" t="s">
        <v>1757</v>
      </c>
      <c r="C21" t="s">
        <v>1758</v>
      </c>
      <c r="D21" s="35" t="s">
        <v>1759</v>
      </c>
      <c r="E21">
        <v>18</v>
      </c>
      <c r="F21" s="5">
        <v>46296</v>
      </c>
      <c r="G21" s="35" t="s">
        <v>18</v>
      </c>
      <c r="K21" s="39"/>
      <c r="L21">
        <f>_xlfn.XLOOKUP(Table5[[#This Row],[Street Name ]],'[1]RFP - MF Appendix Oct 2026'!$G:$G,'[1]RFP - MF Appendix Oct 2026'!$A:$A)</f>
        <v>1</v>
      </c>
    </row>
    <row r="22" spans="1:12" x14ac:dyDescent="0.35">
      <c r="A22" s="38">
        <v>5</v>
      </c>
      <c r="B22">
        <v>3</v>
      </c>
      <c r="C22" s="35" t="s">
        <v>1761</v>
      </c>
      <c r="D22" t="s">
        <v>1749</v>
      </c>
      <c r="E22">
        <v>55</v>
      </c>
      <c r="F22" s="5">
        <v>46296</v>
      </c>
      <c r="G22" s="35" t="s">
        <v>16</v>
      </c>
      <c r="H22" t="s">
        <v>27</v>
      </c>
      <c r="I22">
        <v>2</v>
      </c>
      <c r="K22" s="39"/>
      <c r="L22">
        <f>_xlfn.XLOOKUP(Table5[[#This Row],[Street Name ]],'[1]RFP - MF Appendix Oct 2026'!$G:$G,'[1]RFP - MF Appendix Oct 2026'!$A:$A)</f>
        <v>1</v>
      </c>
    </row>
    <row r="23" spans="1:12" x14ac:dyDescent="0.35">
      <c r="A23" s="38">
        <v>5</v>
      </c>
      <c r="B23">
        <v>5428</v>
      </c>
      <c r="C23" s="35" t="s">
        <v>1754</v>
      </c>
      <c r="D23" s="35" t="s">
        <v>1756</v>
      </c>
      <c r="E23">
        <v>24</v>
      </c>
      <c r="F23" s="5">
        <v>46296</v>
      </c>
      <c r="G23" s="35" t="s">
        <v>16</v>
      </c>
      <c r="K23" s="39"/>
      <c r="L23">
        <f>_xlfn.XLOOKUP(Table5[[#This Row],[Street Name ]],'[1]RFP - MF Appendix Oct 2026'!$G:$G,'[1]RFP - MF Appendix Oct 2026'!$A:$A)</f>
        <v>1</v>
      </c>
    </row>
    <row r="24" spans="1:12" ht="29" x14ac:dyDescent="0.35">
      <c r="A24" s="46">
        <v>6</v>
      </c>
      <c r="B24" s="52" t="s">
        <v>123</v>
      </c>
      <c r="C24" s="57" t="s">
        <v>1762</v>
      </c>
      <c r="D24" s="57" t="s">
        <v>1763</v>
      </c>
      <c r="E24" s="28">
        <v>133</v>
      </c>
      <c r="F24" s="55">
        <v>46671</v>
      </c>
      <c r="G24" s="57" t="s">
        <v>140</v>
      </c>
      <c r="H24" s="28"/>
      <c r="I24" s="28"/>
      <c r="J24" s="28"/>
      <c r="K24" s="47" t="s">
        <v>1764</v>
      </c>
      <c r="L24" s="28">
        <f>_xlfn.XLOOKUP(Table5[[#This Row],[Street Name ]],'[1]RFP - MF Appendix Oct 2026'!$G:$G,'[1]RFP - MF Appendix Oct 2026'!$A:$A)</f>
        <v>2</v>
      </c>
    </row>
    <row r="25" spans="1:12" ht="29" x14ac:dyDescent="0.35">
      <c r="A25" s="46">
        <v>6</v>
      </c>
      <c r="B25" s="52" t="s">
        <v>123</v>
      </c>
      <c r="C25" s="57" t="s">
        <v>1762</v>
      </c>
      <c r="D25" s="57" t="s">
        <v>1763</v>
      </c>
      <c r="E25" s="28">
        <v>133</v>
      </c>
      <c r="F25" s="55">
        <v>46671</v>
      </c>
      <c r="G25" s="57" t="s">
        <v>140</v>
      </c>
      <c r="H25" s="28"/>
      <c r="I25" s="28"/>
      <c r="J25" s="28"/>
      <c r="K25" s="47" t="s">
        <v>1764</v>
      </c>
      <c r="L25" s="28">
        <f>_xlfn.XLOOKUP(Table5[[#This Row],[Street Name ]],'[1]RFP - MF Appendix Oct 2026'!$G:$G,'[1]RFP - MF Appendix Oct 2026'!$A:$A)</f>
        <v>2</v>
      </c>
    </row>
    <row r="26" spans="1:12" x14ac:dyDescent="0.35">
      <c r="A26" s="38">
        <v>6</v>
      </c>
      <c r="B26" s="42" t="s">
        <v>1765</v>
      </c>
      <c r="C26" s="35" t="s">
        <v>1766</v>
      </c>
      <c r="D26" s="35" t="s">
        <v>1759</v>
      </c>
      <c r="E26">
        <v>18</v>
      </c>
      <c r="F26" s="5">
        <v>46296</v>
      </c>
      <c r="G26" s="35" t="s">
        <v>18</v>
      </c>
      <c r="H26" t="s">
        <v>16</v>
      </c>
      <c r="I26" t="s">
        <v>16</v>
      </c>
      <c r="K26" s="39" t="s">
        <v>1760</v>
      </c>
      <c r="L26">
        <f>_xlfn.XLOOKUP(Table5[[#This Row],[Street Name ]],'[1]RFP - MF Appendix Oct 2026'!$G:$G,'[1]RFP - MF Appendix Oct 2026'!$A:$A)</f>
        <v>1</v>
      </c>
    </row>
    <row r="27" spans="1:12" x14ac:dyDescent="0.35">
      <c r="A27" s="38">
        <v>6</v>
      </c>
      <c r="B27" s="42" t="s">
        <v>1767</v>
      </c>
      <c r="C27" t="s">
        <v>1768</v>
      </c>
      <c r="D27" t="s">
        <v>1759</v>
      </c>
      <c r="E27">
        <v>18</v>
      </c>
      <c r="F27" s="5">
        <v>46296</v>
      </c>
      <c r="G27" s="35" t="s">
        <v>18</v>
      </c>
      <c r="H27" t="s">
        <v>16</v>
      </c>
      <c r="I27" t="s">
        <v>16</v>
      </c>
      <c r="K27" s="39" t="s">
        <v>1760</v>
      </c>
      <c r="L27">
        <f>_xlfn.XLOOKUP(Table5[[#This Row],[Street Name ]],'[1]RFP - MF Appendix Oct 2026'!$G:$G,'[1]RFP - MF Appendix Oct 2026'!$A:$A)</f>
        <v>1</v>
      </c>
    </row>
    <row r="28" spans="1:12" x14ac:dyDescent="0.35">
      <c r="A28" s="38">
        <v>6</v>
      </c>
      <c r="B28" s="42" t="s">
        <v>1765</v>
      </c>
      <c r="C28" t="s">
        <v>1766</v>
      </c>
      <c r="D28" s="35" t="s">
        <v>1759</v>
      </c>
      <c r="E28">
        <v>18</v>
      </c>
      <c r="F28" s="5">
        <v>46296</v>
      </c>
      <c r="G28" s="35" t="s">
        <v>18</v>
      </c>
      <c r="K28" s="39"/>
      <c r="L28">
        <f>_xlfn.XLOOKUP(Table5[[#This Row],[Street Name ]],'[1]RFP - MF Appendix Oct 2026'!$G:$G,'[1]RFP - MF Appendix Oct 2026'!$A:$A)</f>
        <v>1</v>
      </c>
    </row>
    <row r="29" spans="1:12" x14ac:dyDescent="0.35">
      <c r="A29" s="38">
        <v>6</v>
      </c>
      <c r="B29" s="42" t="s">
        <v>1769</v>
      </c>
      <c r="C29" s="35" t="s">
        <v>1770</v>
      </c>
      <c r="D29" s="35" t="s">
        <v>1759</v>
      </c>
      <c r="E29">
        <v>20</v>
      </c>
      <c r="F29" s="5">
        <v>46296</v>
      </c>
      <c r="G29" s="35" t="s">
        <v>18</v>
      </c>
      <c r="H29" t="s">
        <v>16</v>
      </c>
      <c r="I29" t="s">
        <v>16</v>
      </c>
      <c r="K29" s="39" t="s">
        <v>1760</v>
      </c>
      <c r="L29">
        <f>_xlfn.XLOOKUP(Table5[[#This Row],[Street Name ]],'[1]RFP - MF Appendix Oct 2026'!$G:$G,'[1]RFP - MF Appendix Oct 2026'!$A:$A)</f>
        <v>1</v>
      </c>
    </row>
    <row r="30" spans="1:12" x14ac:dyDescent="0.35">
      <c r="A30" s="38">
        <v>6</v>
      </c>
      <c r="B30" s="42" t="s">
        <v>1771</v>
      </c>
      <c r="C30" s="35" t="s">
        <v>1772</v>
      </c>
      <c r="D30" s="35" t="s">
        <v>1759</v>
      </c>
      <c r="E30">
        <v>18</v>
      </c>
      <c r="F30" s="5">
        <v>46296</v>
      </c>
      <c r="G30" s="35" t="s">
        <v>18</v>
      </c>
      <c r="H30" t="s">
        <v>16</v>
      </c>
      <c r="I30" t="s">
        <v>16</v>
      </c>
      <c r="K30" s="39" t="s">
        <v>1760</v>
      </c>
      <c r="L30">
        <f>_xlfn.XLOOKUP(Table5[[#This Row],[Street Name ]],'[1]RFP - MF Appendix Oct 2026'!$G:$G,'[1]RFP - MF Appendix Oct 2026'!$A:$A)</f>
        <v>1</v>
      </c>
    </row>
    <row r="31" spans="1:12" x14ac:dyDescent="0.35">
      <c r="A31" s="38">
        <v>6</v>
      </c>
      <c r="B31" s="42" t="s">
        <v>1769</v>
      </c>
      <c r="C31" t="s">
        <v>1770</v>
      </c>
      <c r="D31" s="35" t="s">
        <v>1759</v>
      </c>
      <c r="E31">
        <v>20</v>
      </c>
      <c r="F31" s="5">
        <v>46296</v>
      </c>
      <c r="G31" s="35" t="s">
        <v>18</v>
      </c>
      <c r="K31" s="39"/>
      <c r="L31">
        <f>_xlfn.XLOOKUP(Table5[[#This Row],[Street Name ]],'[1]RFP - MF Appendix Oct 2026'!$G:$G,'[1]RFP - MF Appendix Oct 2026'!$A:$A)</f>
        <v>1</v>
      </c>
    </row>
    <row r="32" spans="1:12" x14ac:dyDescent="0.35">
      <c r="A32" s="38">
        <v>6</v>
      </c>
      <c r="B32" s="42" t="s">
        <v>1773</v>
      </c>
      <c r="C32" s="35" t="s">
        <v>1774</v>
      </c>
      <c r="D32" s="35" t="s">
        <v>1759</v>
      </c>
      <c r="E32">
        <v>22</v>
      </c>
      <c r="F32" s="5">
        <v>46296</v>
      </c>
      <c r="G32" s="35" t="s">
        <v>18</v>
      </c>
      <c r="H32" t="s">
        <v>16</v>
      </c>
      <c r="I32" t="s">
        <v>16</v>
      </c>
      <c r="K32" s="39" t="s">
        <v>1760</v>
      </c>
      <c r="L32">
        <f>_xlfn.XLOOKUP(Table5[[#This Row],[Street Name ]],'[1]RFP - MF Appendix Oct 2026'!$G:$G,'[1]RFP - MF Appendix Oct 2026'!$A:$A)</f>
        <v>1</v>
      </c>
    </row>
    <row r="33" spans="1:12" x14ac:dyDescent="0.35">
      <c r="A33" s="38">
        <v>6</v>
      </c>
      <c r="B33">
        <v>285011</v>
      </c>
      <c r="C33" s="35" t="s">
        <v>1775</v>
      </c>
      <c r="D33" s="35" t="s">
        <v>1759</v>
      </c>
      <c r="E33">
        <v>1</v>
      </c>
      <c r="F33" s="5">
        <v>46296</v>
      </c>
      <c r="G33" s="35" t="s">
        <v>18</v>
      </c>
      <c r="H33" t="s">
        <v>16</v>
      </c>
      <c r="I33" t="s">
        <v>16</v>
      </c>
      <c r="K33" s="39"/>
      <c r="L33">
        <f>_xlfn.XLOOKUP(Table5[[#This Row],[Street Name ]],'[1]RFP - MF Appendix Oct 2026'!$G:$G,'[1]RFP - MF Appendix Oct 2026'!$A:$A)</f>
        <v>1</v>
      </c>
    </row>
    <row r="34" spans="1:12" x14ac:dyDescent="0.35">
      <c r="A34" s="38">
        <v>6</v>
      </c>
      <c r="B34">
        <v>219</v>
      </c>
      <c r="C34" t="s">
        <v>1776</v>
      </c>
      <c r="D34" t="s">
        <v>1777</v>
      </c>
      <c r="E34">
        <v>5</v>
      </c>
      <c r="F34" s="5">
        <v>46296</v>
      </c>
      <c r="G34" s="35" t="s">
        <v>16</v>
      </c>
      <c r="H34" t="s">
        <v>16</v>
      </c>
      <c r="I34" t="s">
        <v>16</v>
      </c>
      <c r="K34" s="39"/>
      <c r="L34">
        <f>_xlfn.XLOOKUP(Table5[[#This Row],[Street Name ]],'[1]RFP - MF Appendix Oct 2026'!$G:$G,'[1]RFP - MF Appendix Oct 2026'!$A:$A)</f>
        <v>1</v>
      </c>
    </row>
    <row r="35" spans="1:12" x14ac:dyDescent="0.35">
      <c r="A35" s="38">
        <v>6</v>
      </c>
      <c r="B35" s="42" t="s">
        <v>1778</v>
      </c>
      <c r="C35" s="35" t="s">
        <v>1779</v>
      </c>
      <c r="D35" t="s">
        <v>1780</v>
      </c>
      <c r="E35">
        <v>15</v>
      </c>
      <c r="F35" s="5">
        <v>46296</v>
      </c>
      <c r="G35" s="35" t="s">
        <v>16</v>
      </c>
      <c r="H35" t="s">
        <v>27</v>
      </c>
      <c r="I35">
        <v>1</v>
      </c>
      <c r="K35" s="39" t="s">
        <v>1760</v>
      </c>
      <c r="L35">
        <f>_xlfn.XLOOKUP(Table5[[#This Row],[Street Name ]],'[1]RFP - MF Appendix Oct 2026'!$G:$G,'[1]RFP - MF Appendix Oct 2026'!$A:$A)</f>
        <v>1</v>
      </c>
    </row>
    <row r="36" spans="1:12" x14ac:dyDescent="0.35">
      <c r="A36" s="38">
        <v>6</v>
      </c>
      <c r="B36" s="42" t="s">
        <v>1781</v>
      </c>
      <c r="C36" s="35" t="s">
        <v>1782</v>
      </c>
      <c r="D36" t="s">
        <v>1780</v>
      </c>
      <c r="E36">
        <v>51</v>
      </c>
      <c r="F36" s="5">
        <v>46296</v>
      </c>
      <c r="G36" s="35" t="s">
        <v>16</v>
      </c>
      <c r="H36" t="s">
        <v>27</v>
      </c>
      <c r="I36">
        <v>1</v>
      </c>
      <c r="K36" s="39"/>
      <c r="L36">
        <f>_xlfn.XLOOKUP(Table5[[#This Row],[Street Name ]],'[1]RFP - MF Appendix Oct 2026'!$G:$G,'[1]RFP - MF Appendix Oct 2026'!$A:$A)</f>
        <v>1</v>
      </c>
    </row>
    <row r="37" spans="1:12" x14ac:dyDescent="0.35">
      <c r="A37" s="38">
        <v>6</v>
      </c>
      <c r="B37">
        <v>105</v>
      </c>
      <c r="C37" s="35" t="s">
        <v>1783</v>
      </c>
      <c r="D37" t="s">
        <v>1784</v>
      </c>
      <c r="E37">
        <v>9</v>
      </c>
      <c r="F37" s="5">
        <v>46906</v>
      </c>
      <c r="G37" s="35" t="s">
        <v>26</v>
      </c>
      <c r="H37" t="s">
        <v>27</v>
      </c>
      <c r="I37">
        <v>2</v>
      </c>
      <c r="K37" s="39"/>
      <c r="L37">
        <f>_xlfn.XLOOKUP(Table5[[#This Row],[Street Name ]],'[1]RFP - MF Appendix Oct 2026'!$G:$G,'[1]RFP - MF Appendix Oct 2026'!$A:$A)</f>
        <v>1</v>
      </c>
    </row>
    <row r="38" spans="1:12" x14ac:dyDescent="0.35">
      <c r="A38" s="38">
        <v>6</v>
      </c>
      <c r="B38" s="42" t="s">
        <v>1785</v>
      </c>
      <c r="C38" s="35" t="s">
        <v>1786</v>
      </c>
      <c r="D38" t="s">
        <v>1759</v>
      </c>
      <c r="E38">
        <v>47</v>
      </c>
      <c r="F38" s="5">
        <v>46296</v>
      </c>
      <c r="G38" s="35" t="s">
        <v>18</v>
      </c>
      <c r="H38" s="35" t="s">
        <v>786</v>
      </c>
      <c r="I38" t="s">
        <v>786</v>
      </c>
      <c r="K38" s="39" t="s">
        <v>1787</v>
      </c>
      <c r="L38">
        <f>_xlfn.XLOOKUP(Table5[[#This Row],[Street Name ]],'[1]RFP - MF Appendix Oct 2026'!$G:$G,'[1]RFP - MF Appendix Oct 2026'!$A:$A)</f>
        <v>1</v>
      </c>
    </row>
    <row r="39" spans="1:12" x14ac:dyDescent="0.35">
      <c r="A39" s="38">
        <v>6</v>
      </c>
      <c r="B39" s="42" t="s">
        <v>1788</v>
      </c>
      <c r="C39" s="35" t="s">
        <v>1789</v>
      </c>
      <c r="D39" t="s">
        <v>1759</v>
      </c>
      <c r="E39">
        <v>45</v>
      </c>
      <c r="F39" s="5">
        <v>46296</v>
      </c>
      <c r="G39" s="35" t="s">
        <v>18</v>
      </c>
      <c r="H39" s="35" t="s">
        <v>786</v>
      </c>
      <c r="I39" t="s">
        <v>786</v>
      </c>
      <c r="K39" s="39" t="s">
        <v>1790</v>
      </c>
      <c r="L39">
        <f>_xlfn.XLOOKUP(Table5[[#This Row],[Street Name ]],'[1]RFP - MF Appendix Oct 2026'!$G:$G,'[1]RFP - MF Appendix Oct 2026'!$A:$A)</f>
        <v>1</v>
      </c>
    </row>
    <row r="40" spans="1:12" x14ac:dyDescent="0.35">
      <c r="A40" s="38">
        <v>6</v>
      </c>
      <c r="B40" s="42" t="s">
        <v>1791</v>
      </c>
      <c r="C40" s="35" t="s">
        <v>1792</v>
      </c>
      <c r="D40" t="s">
        <v>1759</v>
      </c>
      <c r="E40">
        <v>13</v>
      </c>
      <c r="F40" s="5">
        <v>46296</v>
      </c>
      <c r="G40" s="35" t="s">
        <v>18</v>
      </c>
      <c r="H40" t="s">
        <v>27</v>
      </c>
      <c r="I40">
        <v>2</v>
      </c>
      <c r="K40" s="39" t="s">
        <v>1793</v>
      </c>
      <c r="L40">
        <f>_xlfn.XLOOKUP(Table5[[#This Row],[Street Name ]],'[1]RFP - MF Appendix Oct 2026'!$G:$G,'[1]RFP - MF Appendix Oct 2026'!$A:$A)</f>
        <v>1</v>
      </c>
    </row>
    <row r="41" spans="1:12" x14ac:dyDescent="0.35">
      <c r="A41" s="38">
        <v>6</v>
      </c>
      <c r="B41" s="42" t="s">
        <v>1794</v>
      </c>
      <c r="C41" s="35" t="s">
        <v>1795</v>
      </c>
      <c r="D41" t="s">
        <v>1759</v>
      </c>
      <c r="E41">
        <v>11</v>
      </c>
      <c r="F41" s="5">
        <v>46296</v>
      </c>
      <c r="G41" s="35" t="s">
        <v>18</v>
      </c>
      <c r="H41" s="35" t="s">
        <v>786</v>
      </c>
      <c r="I41" t="s">
        <v>786</v>
      </c>
      <c r="K41" s="39" t="s">
        <v>1796</v>
      </c>
      <c r="L41">
        <f>_xlfn.XLOOKUP(Table5[[#This Row],[Street Name ]],'[1]RFP - MF Appendix Oct 2026'!$G:$G,'[1]RFP - MF Appendix Oct 2026'!$A:$A)</f>
        <v>1</v>
      </c>
    </row>
    <row r="42" spans="1:12" x14ac:dyDescent="0.35">
      <c r="A42" s="38">
        <v>6</v>
      </c>
      <c r="B42" s="42" t="s">
        <v>1797</v>
      </c>
      <c r="C42" s="35" t="s">
        <v>1798</v>
      </c>
      <c r="D42" t="s">
        <v>1759</v>
      </c>
      <c r="E42">
        <v>43</v>
      </c>
      <c r="F42" s="5">
        <v>46296</v>
      </c>
      <c r="G42" s="35" t="s">
        <v>18</v>
      </c>
      <c r="H42" t="s">
        <v>27</v>
      </c>
      <c r="I42">
        <v>2</v>
      </c>
      <c r="K42" s="36" t="s">
        <v>1799</v>
      </c>
      <c r="L42">
        <f>_xlfn.XLOOKUP(Table5[[#This Row],[Street Name ]],'[1]RFP - MF Appendix Oct 2026'!$G:$G,'[1]RFP - MF Appendix Oct 2026'!$A:$A)</f>
        <v>1</v>
      </c>
    </row>
    <row r="43" spans="1:12" x14ac:dyDescent="0.35">
      <c r="A43" s="38">
        <v>6</v>
      </c>
      <c r="B43" s="42" t="s">
        <v>1800</v>
      </c>
      <c r="C43" s="35" t="s">
        <v>1801</v>
      </c>
      <c r="D43" t="s">
        <v>1759</v>
      </c>
      <c r="E43">
        <v>20</v>
      </c>
      <c r="F43" s="5">
        <v>46296</v>
      </c>
      <c r="G43" s="35" t="s">
        <v>18</v>
      </c>
      <c r="H43" t="s">
        <v>27</v>
      </c>
      <c r="I43">
        <v>1</v>
      </c>
      <c r="K43" s="39" t="s">
        <v>1796</v>
      </c>
      <c r="L43">
        <f>_xlfn.XLOOKUP(Table5[[#This Row],[Street Name ]],'[1]RFP - MF Appendix Oct 2026'!$G:$G,'[1]RFP - MF Appendix Oct 2026'!$A:$A)</f>
        <v>1</v>
      </c>
    </row>
    <row r="44" spans="1:12" x14ac:dyDescent="0.35">
      <c r="A44" s="38">
        <v>6</v>
      </c>
      <c r="B44" s="42" t="s">
        <v>1802</v>
      </c>
      <c r="C44" s="35" t="s">
        <v>1803</v>
      </c>
      <c r="D44" t="s">
        <v>1759</v>
      </c>
      <c r="E44">
        <v>18</v>
      </c>
      <c r="F44" s="5">
        <v>46296</v>
      </c>
      <c r="G44" s="35" t="s">
        <v>18</v>
      </c>
      <c r="H44" s="35" t="s">
        <v>97</v>
      </c>
      <c r="I44">
        <v>1</v>
      </c>
      <c r="K44" s="39" t="s">
        <v>1796</v>
      </c>
      <c r="L44">
        <f>_xlfn.XLOOKUP(Table5[[#This Row],[Street Name ]],'[1]RFP - MF Appendix Oct 2026'!$G:$G,'[1]RFP - MF Appendix Oct 2026'!$A:$A)</f>
        <v>1</v>
      </c>
    </row>
    <row r="45" spans="1:12" x14ac:dyDescent="0.35">
      <c r="A45" s="38">
        <v>6</v>
      </c>
      <c r="B45" s="42" t="s">
        <v>1804</v>
      </c>
      <c r="C45" s="35" t="s">
        <v>1805</v>
      </c>
      <c r="D45" t="s">
        <v>1759</v>
      </c>
      <c r="E45">
        <v>62</v>
      </c>
      <c r="F45" s="5">
        <v>46296</v>
      </c>
      <c r="G45" s="35" t="s">
        <v>18</v>
      </c>
      <c r="H45" s="35" t="s">
        <v>1806</v>
      </c>
      <c r="I45">
        <v>112</v>
      </c>
      <c r="K45" s="39" t="s">
        <v>1807</v>
      </c>
      <c r="L45">
        <f>_xlfn.XLOOKUP(Table5[[#This Row],[Street Name ]],'[1]RFP - MF Appendix Oct 2026'!$G:$G,'[1]RFP - MF Appendix Oct 2026'!$A:$A)</f>
        <v>1</v>
      </c>
    </row>
    <row r="46" spans="1:12" x14ac:dyDescent="0.35">
      <c r="A46" s="38">
        <v>6</v>
      </c>
      <c r="B46" s="42" t="s">
        <v>1808</v>
      </c>
      <c r="C46" s="35" t="s">
        <v>1809</v>
      </c>
      <c r="D46" t="s">
        <v>1759</v>
      </c>
      <c r="E46">
        <v>25</v>
      </c>
      <c r="F46" s="5">
        <v>46296</v>
      </c>
      <c r="G46" s="35" t="s">
        <v>18</v>
      </c>
      <c r="H46" t="s">
        <v>27</v>
      </c>
      <c r="I46">
        <v>2</v>
      </c>
      <c r="K46" s="39" t="s">
        <v>1810</v>
      </c>
      <c r="L46">
        <f>_xlfn.XLOOKUP(Table5[[#This Row],[Street Name ]],'[1]RFP - MF Appendix Oct 2026'!$G:$G,'[1]RFP - MF Appendix Oct 2026'!$A:$A)</f>
        <v>1</v>
      </c>
    </row>
    <row r="47" spans="1:12" ht="29" x14ac:dyDescent="0.35">
      <c r="A47" s="38">
        <v>6</v>
      </c>
      <c r="B47" s="42" t="s">
        <v>1811</v>
      </c>
      <c r="C47" s="35" t="s">
        <v>1812</v>
      </c>
      <c r="D47" t="s">
        <v>1759</v>
      </c>
      <c r="E47">
        <v>54</v>
      </c>
      <c r="F47" s="5">
        <v>46296</v>
      </c>
      <c r="G47" s="35" t="s">
        <v>18</v>
      </c>
      <c r="H47" s="35" t="s">
        <v>1813</v>
      </c>
      <c r="I47">
        <v>3</v>
      </c>
      <c r="K47" s="39" t="s">
        <v>1814</v>
      </c>
      <c r="L47">
        <f>_xlfn.XLOOKUP(Table5[[#This Row],[Street Name ]],'[1]RFP - MF Appendix Oct 2026'!$G:$G,'[1]RFP - MF Appendix Oct 2026'!$A:$A)</f>
        <v>1</v>
      </c>
    </row>
    <row r="48" spans="1:12" x14ac:dyDescent="0.35">
      <c r="A48" s="38">
        <v>6</v>
      </c>
      <c r="B48" s="42" t="s">
        <v>1815</v>
      </c>
      <c r="C48" s="35" t="s">
        <v>1816</v>
      </c>
      <c r="D48" t="s">
        <v>1759</v>
      </c>
      <c r="E48">
        <v>11</v>
      </c>
      <c r="F48" s="5">
        <v>46296</v>
      </c>
      <c r="G48" s="35" t="s">
        <v>18</v>
      </c>
      <c r="H48" t="s">
        <v>1817</v>
      </c>
      <c r="I48" s="6" t="s">
        <v>939</v>
      </c>
      <c r="K48" s="39" t="s">
        <v>1818</v>
      </c>
      <c r="L48">
        <f>_xlfn.XLOOKUP(Table5[[#This Row],[Street Name ]],'[1]RFP - MF Appendix Oct 2026'!$G:$G,'[1]RFP - MF Appendix Oct 2026'!$A:$A)</f>
        <v>1</v>
      </c>
    </row>
    <row r="49" spans="1:14" x14ac:dyDescent="0.35">
      <c r="A49" s="38">
        <v>6</v>
      </c>
      <c r="B49" s="42" t="s">
        <v>1773</v>
      </c>
      <c r="C49" t="s">
        <v>1774</v>
      </c>
      <c r="D49" s="35" t="s">
        <v>1759</v>
      </c>
      <c r="E49">
        <v>22</v>
      </c>
      <c r="F49" s="5">
        <v>46296</v>
      </c>
      <c r="G49" s="35" t="s">
        <v>18</v>
      </c>
      <c r="K49" s="39"/>
      <c r="L49">
        <f>_xlfn.XLOOKUP(Table5[[#This Row],[Street Name ]],'[1]RFP - MF Appendix Oct 2026'!$G:$G,'[1]RFP - MF Appendix Oct 2026'!$A:$A)</f>
        <v>1</v>
      </c>
    </row>
    <row r="50" spans="1:14" x14ac:dyDescent="0.35">
      <c r="A50" s="38">
        <v>5</v>
      </c>
      <c r="B50">
        <v>5427</v>
      </c>
      <c r="C50" s="35" t="s">
        <v>1738</v>
      </c>
      <c r="D50" s="35" t="s">
        <v>1756</v>
      </c>
      <c r="E50">
        <v>20</v>
      </c>
      <c r="F50" s="5">
        <v>46296</v>
      </c>
      <c r="G50" s="35" t="s">
        <v>16</v>
      </c>
      <c r="H50" s="35" t="s">
        <v>1421</v>
      </c>
      <c r="I50">
        <v>3</v>
      </c>
      <c r="K50" s="39"/>
      <c r="L50">
        <f>_xlfn.XLOOKUP(Table5[[#This Row],[Street Name ]],'[1]RFP - MF Appendix Oct 2026'!$G:$G,'[1]RFP - MF Appendix Oct 2026'!$A:$A)</f>
        <v>1</v>
      </c>
    </row>
    <row r="51" spans="1:14" x14ac:dyDescent="0.35">
      <c r="A51" s="38">
        <v>5</v>
      </c>
      <c r="B51">
        <v>5427</v>
      </c>
      <c r="C51" s="35" t="s">
        <v>1738</v>
      </c>
      <c r="D51" s="35" t="s">
        <v>1756</v>
      </c>
      <c r="E51">
        <v>8</v>
      </c>
      <c r="F51" s="5">
        <v>46296</v>
      </c>
      <c r="G51" s="35" t="s">
        <v>16</v>
      </c>
      <c r="H51" t="s">
        <v>27</v>
      </c>
      <c r="I51">
        <v>2</v>
      </c>
      <c r="K51" s="39"/>
      <c r="L51">
        <f>_xlfn.XLOOKUP(Table5[[#This Row],[Street Name ]],'[1]RFP - MF Appendix Oct 2026'!$G:$G,'[1]RFP - MF Appendix Oct 2026'!$A:$A)</f>
        <v>1</v>
      </c>
    </row>
    <row r="52" spans="1:14" x14ac:dyDescent="0.35">
      <c r="A52" s="38">
        <v>6</v>
      </c>
      <c r="B52" s="42" t="s">
        <v>1819</v>
      </c>
      <c r="C52" t="s">
        <v>1768</v>
      </c>
      <c r="D52" s="35" t="s">
        <v>1759</v>
      </c>
      <c r="E52">
        <v>18</v>
      </c>
      <c r="F52" s="5">
        <v>46296</v>
      </c>
      <c r="G52" s="35" t="s">
        <v>18</v>
      </c>
      <c r="K52" s="39"/>
      <c r="L52">
        <f>_xlfn.XLOOKUP(Table5[[#This Row],[Street Name ]],'[1]RFP - MF Appendix Oct 2026'!$G:$G,'[1]RFP - MF Appendix Oct 2026'!$A:$A)</f>
        <v>1</v>
      </c>
    </row>
    <row r="53" spans="1:14" x14ac:dyDescent="0.35">
      <c r="A53" s="38">
        <v>6</v>
      </c>
      <c r="B53" s="42" t="s">
        <v>1820</v>
      </c>
      <c r="C53" s="35" t="s">
        <v>1821</v>
      </c>
      <c r="D53" s="35" t="s">
        <v>1759</v>
      </c>
      <c r="E53">
        <v>22</v>
      </c>
      <c r="F53" s="5">
        <v>46296</v>
      </c>
      <c r="G53" s="35" t="s">
        <v>18</v>
      </c>
      <c r="H53" t="s">
        <v>16</v>
      </c>
      <c r="I53" t="s">
        <v>16</v>
      </c>
      <c r="K53" s="39" t="s">
        <v>1760</v>
      </c>
      <c r="L53">
        <f>_xlfn.XLOOKUP(Table5[[#This Row],[Street Name ]],'[1]RFP - MF Appendix Oct 2026'!$G:$G,'[1]RFP - MF Appendix Oct 2026'!$A:$A)</f>
        <v>1</v>
      </c>
    </row>
    <row r="54" spans="1:14" x14ac:dyDescent="0.35">
      <c r="A54" s="38">
        <v>6</v>
      </c>
      <c r="B54" s="42" t="s">
        <v>1820</v>
      </c>
      <c r="C54" t="s">
        <v>1821</v>
      </c>
      <c r="D54" s="35" t="s">
        <v>1759</v>
      </c>
      <c r="E54">
        <v>22</v>
      </c>
      <c r="F54" s="5">
        <v>46296</v>
      </c>
      <c r="G54" s="35" t="s">
        <v>18</v>
      </c>
      <c r="K54" s="39"/>
      <c r="L54">
        <f>_xlfn.XLOOKUP(Table5[[#This Row],[Street Name ]],'[1]RFP - MF Appendix Oct 2026'!$G:$G,'[1]RFP - MF Appendix Oct 2026'!$A:$A)</f>
        <v>1</v>
      </c>
    </row>
    <row r="55" spans="1:14" x14ac:dyDescent="0.35">
      <c r="A55" s="38">
        <v>6</v>
      </c>
      <c r="B55" s="42" t="s">
        <v>1822</v>
      </c>
      <c r="C55" t="s">
        <v>1772</v>
      </c>
      <c r="D55" s="35" t="s">
        <v>1759</v>
      </c>
      <c r="E55">
        <v>18</v>
      </c>
      <c r="F55" s="5">
        <v>46296</v>
      </c>
      <c r="G55" s="35" t="s">
        <v>18</v>
      </c>
      <c r="K55" s="39"/>
      <c r="L55">
        <f>_xlfn.XLOOKUP(Table5[[#This Row],[Street Name ]],'[1]RFP - MF Appendix Oct 2026'!$G:$G,'[1]RFP - MF Appendix Oct 2026'!$A:$A)</f>
        <v>1</v>
      </c>
    </row>
    <row r="56" spans="1:14" x14ac:dyDescent="0.35">
      <c r="A56" s="38">
        <v>6</v>
      </c>
      <c r="B56" s="42" t="s">
        <v>1823</v>
      </c>
      <c r="C56" s="35" t="s">
        <v>1824</v>
      </c>
      <c r="D56" s="35" t="s">
        <v>1759</v>
      </c>
      <c r="E56">
        <v>22</v>
      </c>
      <c r="F56" s="5">
        <v>46296</v>
      </c>
      <c r="G56" s="35" t="s">
        <v>18</v>
      </c>
      <c r="H56" t="s">
        <v>16</v>
      </c>
      <c r="I56" t="s">
        <v>16</v>
      </c>
      <c r="K56" s="39" t="s">
        <v>1760</v>
      </c>
      <c r="L56">
        <f>_xlfn.XLOOKUP(Table5[[#This Row],[Street Name ]],'[1]RFP - MF Appendix Oct 2026'!$G:$G,'[1]RFP - MF Appendix Oct 2026'!$A:$A)</f>
        <v>1</v>
      </c>
    </row>
    <row r="57" spans="1:14" x14ac:dyDescent="0.35">
      <c r="A57" s="38">
        <v>6</v>
      </c>
      <c r="B57" s="42" t="s">
        <v>1823</v>
      </c>
      <c r="C57" t="s">
        <v>1824</v>
      </c>
      <c r="D57" s="35" t="s">
        <v>1759</v>
      </c>
      <c r="E57">
        <v>22</v>
      </c>
      <c r="F57" s="5">
        <v>46296</v>
      </c>
      <c r="G57" s="35" t="s">
        <v>18</v>
      </c>
      <c r="K57" s="39"/>
      <c r="L57">
        <f>_xlfn.XLOOKUP(Table5[[#This Row],[Street Name ]],'[1]RFP - MF Appendix Oct 2026'!$G:$G,'[1]RFP - MF Appendix Oct 2026'!$A:$A)</f>
        <v>1</v>
      </c>
    </row>
    <row r="58" spans="1:14" x14ac:dyDescent="0.35">
      <c r="A58" s="38">
        <v>9</v>
      </c>
      <c r="B58">
        <v>100</v>
      </c>
      <c r="C58" s="35" t="s">
        <v>1825</v>
      </c>
      <c r="D58" s="35" t="s">
        <v>1826</v>
      </c>
      <c r="E58">
        <v>164</v>
      </c>
      <c r="F58" s="5">
        <v>46296</v>
      </c>
      <c r="G58" s="35" t="s">
        <v>12</v>
      </c>
      <c r="H58" s="35" t="s">
        <v>13</v>
      </c>
      <c r="K58" s="39" t="s">
        <v>1827</v>
      </c>
      <c r="L58">
        <f>_xlfn.XLOOKUP(Table5[[#This Row],[Street Name ]],'[1]RFP - MF Appendix Oct 2026'!$G:$G,'[1]RFP - MF Appendix Oct 2026'!$A:$A)</f>
        <v>1</v>
      </c>
    </row>
    <row r="59" spans="1:14" x14ac:dyDescent="0.35">
      <c r="A59" s="38">
        <v>9</v>
      </c>
      <c r="B59">
        <v>2020</v>
      </c>
      <c r="C59" s="35" t="s">
        <v>1828</v>
      </c>
      <c r="D59" s="35" t="s">
        <v>1826</v>
      </c>
      <c r="E59">
        <v>252</v>
      </c>
      <c r="F59" s="5">
        <v>46296</v>
      </c>
      <c r="G59" s="35" t="s">
        <v>18</v>
      </c>
      <c r="H59" t="s">
        <v>27</v>
      </c>
      <c r="I59">
        <v>2</v>
      </c>
      <c r="K59" s="39" t="s">
        <v>1829</v>
      </c>
      <c r="L59">
        <f>_xlfn.XLOOKUP(Table5[[#This Row],[Street Name ]],'[1]RFP - MF Appendix Oct 2026'!$G:$G,'[1]RFP - MF Appendix Oct 2026'!$A:$A)</f>
        <v>1</v>
      </c>
    </row>
    <row r="60" spans="1:14" x14ac:dyDescent="0.35">
      <c r="A60" s="38">
        <v>9</v>
      </c>
      <c r="B60">
        <v>75</v>
      </c>
      <c r="C60" s="35" t="s">
        <v>1830</v>
      </c>
      <c r="D60" s="35" t="s">
        <v>1826</v>
      </c>
      <c r="E60">
        <v>124</v>
      </c>
      <c r="F60" s="5">
        <v>46296</v>
      </c>
      <c r="G60" s="35" t="s">
        <v>18</v>
      </c>
      <c r="H60" t="s">
        <v>27</v>
      </c>
      <c r="I60">
        <v>3</v>
      </c>
      <c r="K60" s="39" t="s">
        <v>1831</v>
      </c>
      <c r="L60">
        <f>_xlfn.XLOOKUP(Table5[[#This Row],[Street Name ]],'[1]RFP - MF Appendix Oct 2026'!$G:$G,'[1]RFP - MF Appendix Oct 2026'!$A:$A)</f>
        <v>1</v>
      </c>
    </row>
    <row r="61" spans="1:14" x14ac:dyDescent="0.35">
      <c r="A61" s="46">
        <v>2</v>
      </c>
      <c r="B61" s="28">
        <v>4701</v>
      </c>
      <c r="C61" s="28" t="s">
        <v>1832</v>
      </c>
      <c r="D61" s="28" t="s">
        <v>1833</v>
      </c>
      <c r="E61" s="28">
        <v>18</v>
      </c>
      <c r="F61" s="55">
        <v>46296</v>
      </c>
      <c r="G61" s="28" t="s">
        <v>16</v>
      </c>
      <c r="H61" s="28"/>
      <c r="I61" s="28"/>
      <c r="J61" s="28"/>
      <c r="K61" s="47" t="s">
        <v>1834</v>
      </c>
      <c r="L61" s="28">
        <f>_xlfn.XLOOKUP(Table5[[#This Row],[Street Name ]],'[1]RFP - MF Appendix Oct 2026'!$G:$G,'[1]RFP - MF Appendix Oct 2026'!$A:$A)</f>
        <v>2</v>
      </c>
      <c r="M61" s="28"/>
      <c r="N61" s="28"/>
    </row>
    <row r="62" spans="1:14" x14ac:dyDescent="0.35">
      <c r="A62" s="46">
        <v>2</v>
      </c>
      <c r="B62" s="52" t="s">
        <v>1835</v>
      </c>
      <c r="C62" s="28" t="s">
        <v>1836</v>
      </c>
      <c r="D62" s="28" t="s">
        <v>1833</v>
      </c>
      <c r="E62" s="28">
        <v>24</v>
      </c>
      <c r="F62" s="55">
        <v>46296</v>
      </c>
      <c r="G62" s="28" t="s">
        <v>16</v>
      </c>
      <c r="H62" s="28"/>
      <c r="I62" s="28"/>
      <c r="J62" s="28"/>
      <c r="K62" s="47" t="s">
        <v>1834</v>
      </c>
      <c r="L62" s="28">
        <f>_xlfn.XLOOKUP(Table5[[#This Row],[Street Name ]],'[1]RFP - MF Appendix Oct 2026'!$G:$G,'[1]RFP - MF Appendix Oct 2026'!$A:$A)</f>
        <v>2</v>
      </c>
      <c r="M62" s="28"/>
      <c r="N62" s="28"/>
    </row>
    <row r="63" spans="1:14" x14ac:dyDescent="0.35">
      <c r="A63" s="46">
        <v>2</v>
      </c>
      <c r="B63" s="52" t="s">
        <v>1837</v>
      </c>
      <c r="C63" s="28" t="s">
        <v>1838</v>
      </c>
      <c r="D63" s="28" t="s">
        <v>1833</v>
      </c>
      <c r="E63" s="28">
        <v>24</v>
      </c>
      <c r="F63" s="55">
        <v>46296</v>
      </c>
      <c r="G63" s="28" t="s">
        <v>16</v>
      </c>
      <c r="H63" s="28"/>
      <c r="I63" s="28"/>
      <c r="J63" s="28"/>
      <c r="K63" s="47" t="s">
        <v>1834</v>
      </c>
      <c r="L63" s="28">
        <f>_xlfn.XLOOKUP(Table5[[#This Row],[Street Name ]],'[1]RFP - MF Appendix Oct 2026'!$G:$G,'[1]RFP - MF Appendix Oct 2026'!$A:$A)</f>
        <v>2</v>
      </c>
      <c r="M63" s="28"/>
      <c r="N63" s="28"/>
    </row>
    <row r="64" spans="1:14" x14ac:dyDescent="0.35">
      <c r="A64" s="46">
        <v>2</v>
      </c>
      <c r="B64" s="52" t="s">
        <v>1839</v>
      </c>
      <c r="C64" s="28" t="s">
        <v>1840</v>
      </c>
      <c r="D64" s="28" t="s">
        <v>1833</v>
      </c>
      <c r="E64" s="28">
        <v>30</v>
      </c>
      <c r="F64" s="55">
        <v>46296</v>
      </c>
      <c r="G64" s="28" t="s">
        <v>16</v>
      </c>
      <c r="H64" s="28"/>
      <c r="I64" s="28"/>
      <c r="J64" s="28"/>
      <c r="K64" s="47" t="s">
        <v>1834</v>
      </c>
      <c r="L64" s="28">
        <f>_xlfn.XLOOKUP(Table5[[#This Row],[Street Name ]],'[1]RFP - MF Appendix Oct 2026'!$G:$G,'[1]RFP - MF Appendix Oct 2026'!$A:$A)</f>
        <v>2</v>
      </c>
      <c r="M64" s="28"/>
      <c r="N64" s="28"/>
    </row>
    <row r="65" spans="1:14" x14ac:dyDescent="0.35">
      <c r="A65" s="46">
        <v>2</v>
      </c>
      <c r="B65" s="52" t="s">
        <v>1841</v>
      </c>
      <c r="C65" s="28" t="s">
        <v>1842</v>
      </c>
      <c r="D65" s="28" t="s">
        <v>1833</v>
      </c>
      <c r="E65" s="28">
        <v>30</v>
      </c>
      <c r="F65" s="55">
        <v>46296</v>
      </c>
      <c r="G65" s="28" t="s">
        <v>16</v>
      </c>
      <c r="H65" s="28"/>
      <c r="I65" s="28"/>
      <c r="J65" s="28"/>
      <c r="K65" s="47" t="s">
        <v>1834</v>
      </c>
      <c r="L65" s="28">
        <f>_xlfn.XLOOKUP(Table5[[#This Row],[Street Name ]],'[1]RFP - MF Appendix Oct 2026'!$G:$G,'[1]RFP - MF Appendix Oct 2026'!$A:$A)</f>
        <v>2</v>
      </c>
      <c r="M65" s="28"/>
      <c r="N65" s="28"/>
    </row>
    <row r="66" spans="1:14" x14ac:dyDescent="0.35">
      <c r="A66" s="46">
        <v>2</v>
      </c>
      <c r="B66" s="52" t="s">
        <v>1843</v>
      </c>
      <c r="C66" s="28" t="s">
        <v>1844</v>
      </c>
      <c r="D66" s="28" t="s">
        <v>1833</v>
      </c>
      <c r="E66" s="28">
        <v>12</v>
      </c>
      <c r="F66" s="55">
        <v>46296</v>
      </c>
      <c r="G66" s="28" t="s">
        <v>16</v>
      </c>
      <c r="H66" s="28"/>
      <c r="I66" s="28"/>
      <c r="J66" s="28"/>
      <c r="K66" s="47" t="s">
        <v>1834</v>
      </c>
      <c r="L66" s="28">
        <f>_xlfn.XLOOKUP(Table5[[#This Row],[Street Name ]],'[1]RFP - MF Appendix Oct 2026'!$G:$G,'[1]RFP - MF Appendix Oct 2026'!$A:$A)</f>
        <v>2</v>
      </c>
      <c r="M66" s="28"/>
      <c r="N66" s="28"/>
    </row>
    <row r="67" spans="1:14" x14ac:dyDescent="0.35">
      <c r="A67" s="46">
        <v>2</v>
      </c>
      <c r="B67" s="52" t="s">
        <v>1845</v>
      </c>
      <c r="C67" s="28" t="s">
        <v>1846</v>
      </c>
      <c r="D67" s="28" t="s">
        <v>1833</v>
      </c>
      <c r="E67" s="28">
        <v>12</v>
      </c>
      <c r="F67" s="55">
        <v>46296</v>
      </c>
      <c r="G67" s="28" t="s">
        <v>16</v>
      </c>
      <c r="H67" s="28"/>
      <c r="I67" s="28"/>
      <c r="J67" s="28"/>
      <c r="K67" s="47" t="s">
        <v>1834</v>
      </c>
      <c r="L67" s="28">
        <f>_xlfn.XLOOKUP(Table5[[#This Row],[Street Name ]],'[1]RFP - MF Appendix Oct 2026'!$G:$G,'[1]RFP - MF Appendix Oct 2026'!$A:$A)</f>
        <v>2</v>
      </c>
      <c r="M67" s="28"/>
      <c r="N67" s="28"/>
    </row>
    <row r="68" spans="1:14" x14ac:dyDescent="0.35">
      <c r="A68" s="46">
        <v>2</v>
      </c>
      <c r="B68" s="28">
        <v>4310</v>
      </c>
      <c r="C68" s="28" t="s">
        <v>1847</v>
      </c>
      <c r="D68" s="28" t="s">
        <v>1833</v>
      </c>
      <c r="E68" s="28">
        <v>12</v>
      </c>
      <c r="F68" s="55">
        <v>46296</v>
      </c>
      <c r="G68" s="28" t="s">
        <v>16</v>
      </c>
      <c r="H68" s="28"/>
      <c r="I68" s="28"/>
      <c r="J68" s="28"/>
      <c r="K68" s="47" t="s">
        <v>1834</v>
      </c>
      <c r="L68" s="56">
        <f>_xlfn.XLOOKUP(Table5[[#This Row],[Street Name ]],'[1]RFP - MF Appendix Oct 2026'!$G:$G,'[1]RFP - MF Appendix Oct 2026'!$A:$A)</f>
        <v>2</v>
      </c>
      <c r="M68" s="28"/>
      <c r="N68" s="28"/>
    </row>
    <row r="69" spans="1:14" x14ac:dyDescent="0.35">
      <c r="A69" s="46">
        <v>2</v>
      </c>
      <c r="B69" s="28">
        <v>4402</v>
      </c>
      <c r="C69" s="28" t="s">
        <v>1848</v>
      </c>
      <c r="D69" s="28" t="s">
        <v>1833</v>
      </c>
      <c r="E69" s="28">
        <v>12</v>
      </c>
      <c r="F69" s="55">
        <v>46296</v>
      </c>
      <c r="G69" s="28" t="s">
        <v>16</v>
      </c>
      <c r="H69" s="28"/>
      <c r="I69" s="28"/>
      <c r="J69" s="28"/>
      <c r="K69" s="47" t="s">
        <v>1834</v>
      </c>
      <c r="L69" s="28">
        <f>_xlfn.XLOOKUP(Table5[[#This Row],[Street Name ]],'[1]RFP - MF Appendix Oct 2026'!$G:$G,'[1]RFP - MF Appendix Oct 2026'!$A:$A)</f>
        <v>2</v>
      </c>
      <c r="M69" s="28"/>
      <c r="N69" s="28"/>
    </row>
    <row r="70" spans="1:14" x14ac:dyDescent="0.35">
      <c r="A70" s="46">
        <v>2</v>
      </c>
      <c r="B70" s="28">
        <v>4002</v>
      </c>
      <c r="C70" s="28" t="s">
        <v>1849</v>
      </c>
      <c r="D70" s="28" t="s">
        <v>1833</v>
      </c>
      <c r="E70" s="28">
        <v>21</v>
      </c>
      <c r="F70" s="55">
        <v>46296</v>
      </c>
      <c r="G70" s="28" t="s">
        <v>16</v>
      </c>
      <c r="H70" s="28"/>
      <c r="I70" s="28"/>
      <c r="J70" s="28"/>
      <c r="K70" s="47" t="s">
        <v>1834</v>
      </c>
      <c r="L70" s="28">
        <f>_xlfn.XLOOKUP(Table5[[#This Row],[Street Name ]],'[1]RFP - MF Appendix Oct 2026'!$G:$G,'[1]RFP - MF Appendix Oct 2026'!$A:$A)</f>
        <v>2</v>
      </c>
      <c r="M70" s="28"/>
      <c r="N70" s="28"/>
    </row>
    <row r="71" spans="1:14" x14ac:dyDescent="0.35">
      <c r="A71" s="46">
        <v>2</v>
      </c>
      <c r="B71" s="28">
        <v>4102</v>
      </c>
      <c r="C71" s="28" t="s">
        <v>1850</v>
      </c>
      <c r="D71" s="28" t="s">
        <v>1833</v>
      </c>
      <c r="E71" s="28">
        <v>21</v>
      </c>
      <c r="F71" s="55">
        <v>46296</v>
      </c>
      <c r="G71" s="28" t="s">
        <v>16</v>
      </c>
      <c r="H71" s="28"/>
      <c r="I71" s="28"/>
      <c r="J71" s="28"/>
      <c r="K71" s="47" t="s">
        <v>1834</v>
      </c>
      <c r="L71" s="28">
        <f>_xlfn.XLOOKUP(Table5[[#This Row],[Street Name ]],'[1]RFP - MF Appendix Oct 2026'!$G:$G,'[1]RFP - MF Appendix Oct 2026'!$A:$A)</f>
        <v>2</v>
      </c>
      <c r="M71" s="28"/>
      <c r="N71" s="28"/>
    </row>
    <row r="72" spans="1:14" x14ac:dyDescent="0.35">
      <c r="A72" s="46">
        <v>2</v>
      </c>
      <c r="B72" s="28">
        <v>4116</v>
      </c>
      <c r="C72" s="28" t="s">
        <v>1851</v>
      </c>
      <c r="D72" s="28" t="s">
        <v>1833</v>
      </c>
      <c r="E72" s="28">
        <v>18</v>
      </c>
      <c r="F72" s="55">
        <v>46296</v>
      </c>
      <c r="G72" s="28" t="s">
        <v>16</v>
      </c>
      <c r="H72" s="28"/>
      <c r="I72" s="28"/>
      <c r="J72" s="28"/>
      <c r="K72" s="47" t="s">
        <v>1834</v>
      </c>
      <c r="L72" s="28">
        <f>_xlfn.XLOOKUP(Table5[[#This Row],[Street Name ]],'[1]RFP - MF Appendix Oct 2026'!$G:$G,'[1]RFP - MF Appendix Oct 2026'!$A:$A)</f>
        <v>2</v>
      </c>
      <c r="M72" s="28"/>
      <c r="N72" s="28"/>
    </row>
    <row r="73" spans="1:14" x14ac:dyDescent="0.35">
      <c r="A73" s="46">
        <v>2</v>
      </c>
      <c r="B73" s="28">
        <v>4802</v>
      </c>
      <c r="C73" s="28" t="s">
        <v>1852</v>
      </c>
      <c r="D73" s="28" t="s">
        <v>1833</v>
      </c>
      <c r="E73" s="28">
        <v>14</v>
      </c>
      <c r="F73" s="55">
        <v>46296</v>
      </c>
      <c r="G73" s="28" t="s">
        <v>16</v>
      </c>
      <c r="H73" s="28"/>
      <c r="I73" s="28"/>
      <c r="J73" s="28"/>
      <c r="K73" s="47" t="s">
        <v>1834</v>
      </c>
      <c r="L73" s="28">
        <f>_xlfn.XLOOKUP(Table5[[#This Row],[Street Name ]],'[1]RFP - MF Appendix Oct 2026'!$G:$G,'[1]RFP - MF Appendix Oct 2026'!$A:$A)</f>
        <v>2</v>
      </c>
      <c r="M73" s="28"/>
      <c r="N73" s="28"/>
    </row>
    <row r="74" spans="1:14" x14ac:dyDescent="0.35">
      <c r="A74" s="46">
        <v>2</v>
      </c>
      <c r="B74" s="28">
        <v>4518</v>
      </c>
      <c r="C74" s="28" t="s">
        <v>1853</v>
      </c>
      <c r="D74" s="28" t="s">
        <v>1833</v>
      </c>
      <c r="E74" s="28">
        <v>15</v>
      </c>
      <c r="F74" s="55">
        <v>46296</v>
      </c>
      <c r="G74" s="28" t="s">
        <v>16</v>
      </c>
      <c r="H74" s="28"/>
      <c r="I74" s="28"/>
      <c r="J74" s="28"/>
      <c r="K74" s="47" t="s">
        <v>1834</v>
      </c>
      <c r="L74" s="28">
        <f>_xlfn.XLOOKUP(Table5[[#This Row],[Street Name ]],'[1]RFP - MF Appendix Oct 2026'!$G:$G,'[1]RFP - MF Appendix Oct 2026'!$A:$A)</f>
        <v>2</v>
      </c>
      <c r="M74" s="28"/>
      <c r="N74" s="28"/>
    </row>
    <row r="75" spans="1:14" x14ac:dyDescent="0.35">
      <c r="A75" s="46">
        <v>2</v>
      </c>
      <c r="B75" s="28">
        <v>4517</v>
      </c>
      <c r="C75" s="28" t="s">
        <v>1854</v>
      </c>
      <c r="D75" s="28" t="s">
        <v>1833</v>
      </c>
      <c r="E75" s="28">
        <v>18</v>
      </c>
      <c r="F75" s="55">
        <v>46296</v>
      </c>
      <c r="G75" s="28" t="s">
        <v>16</v>
      </c>
      <c r="H75" s="28"/>
      <c r="I75" s="28"/>
      <c r="J75" s="28"/>
      <c r="K75" s="47" t="s">
        <v>1834</v>
      </c>
      <c r="L75" s="28">
        <f>_xlfn.XLOOKUP(Table5[[#This Row],[Street Name ]],'[1]RFP - MF Appendix Oct 2026'!$G:$G,'[1]RFP - MF Appendix Oct 2026'!$A:$A)</f>
        <v>2</v>
      </c>
      <c r="M75" s="28"/>
      <c r="N75" s="28"/>
    </row>
    <row r="76" spans="1:14" x14ac:dyDescent="0.35">
      <c r="A76" s="46">
        <v>2</v>
      </c>
      <c r="B76" s="28">
        <v>4507</v>
      </c>
      <c r="C76" s="28" t="s">
        <v>1855</v>
      </c>
      <c r="D76" s="28" t="s">
        <v>1833</v>
      </c>
      <c r="E76" s="28">
        <v>12</v>
      </c>
      <c r="F76" s="55">
        <v>46296</v>
      </c>
      <c r="G76" s="28" t="s">
        <v>16</v>
      </c>
      <c r="H76" s="28"/>
      <c r="I76" s="28"/>
      <c r="J76" s="28"/>
      <c r="K76" s="47" t="s">
        <v>1834</v>
      </c>
      <c r="L76" s="28">
        <f>_xlfn.XLOOKUP(Table5[[#This Row],[Street Name ]],'[1]RFP - MF Appendix Oct 2026'!$G:$G,'[1]RFP - MF Appendix Oct 2026'!$A:$A)</f>
        <v>2</v>
      </c>
      <c r="M76" s="28"/>
      <c r="N76" s="28"/>
    </row>
    <row r="77" spans="1:14" x14ac:dyDescent="0.35">
      <c r="A77" s="46">
        <v>2</v>
      </c>
      <c r="B77" s="28">
        <v>4511</v>
      </c>
      <c r="C77" s="28" t="s">
        <v>1856</v>
      </c>
      <c r="D77" s="28" t="s">
        <v>1833</v>
      </c>
      <c r="E77" s="28">
        <v>12</v>
      </c>
      <c r="F77" s="55">
        <v>46296</v>
      </c>
      <c r="G77" s="28" t="s">
        <v>16</v>
      </c>
      <c r="H77" s="28"/>
      <c r="I77" s="28"/>
      <c r="J77" s="28"/>
      <c r="K77" s="47" t="s">
        <v>1834</v>
      </c>
      <c r="L77" s="28">
        <f>_xlfn.XLOOKUP(Table5[[#This Row],[Street Name ]],'[1]RFP - MF Appendix Oct 2026'!$G:$G,'[1]RFP - MF Appendix Oct 2026'!$A:$A)</f>
        <v>2</v>
      </c>
      <c r="M77" s="28"/>
      <c r="N77" s="28"/>
    </row>
    <row r="78" spans="1:14" x14ac:dyDescent="0.35">
      <c r="A78" s="46">
        <v>2</v>
      </c>
      <c r="B78" s="28">
        <v>5520</v>
      </c>
      <c r="C78" s="28" t="s">
        <v>1857</v>
      </c>
      <c r="D78" s="28" t="s">
        <v>1858</v>
      </c>
      <c r="E78" s="28">
        <v>12</v>
      </c>
      <c r="F78" s="55">
        <v>46296</v>
      </c>
      <c r="G78" s="28" t="s">
        <v>16</v>
      </c>
      <c r="H78" s="28"/>
      <c r="I78" s="28"/>
      <c r="J78" s="28"/>
      <c r="K78" s="47" t="s">
        <v>1859</v>
      </c>
      <c r="L78" s="28">
        <f>_xlfn.XLOOKUP(Table5[[#This Row],[Street Name ]],'[1]RFP - MF Appendix Oct 2026'!$G:$G,'[1]RFP - MF Appendix Oct 2026'!$A:$A)</f>
        <v>2</v>
      </c>
      <c r="M78" s="28"/>
      <c r="N78" s="28"/>
    </row>
    <row r="79" spans="1:14" x14ac:dyDescent="0.35">
      <c r="A79" s="46">
        <v>2</v>
      </c>
      <c r="B79" s="28">
        <v>5104</v>
      </c>
      <c r="C79" s="28" t="s">
        <v>1860</v>
      </c>
      <c r="D79" s="28" t="s">
        <v>1858</v>
      </c>
      <c r="E79" s="28">
        <v>29</v>
      </c>
      <c r="F79" s="55">
        <v>46296</v>
      </c>
      <c r="G79" s="28" t="s">
        <v>16</v>
      </c>
      <c r="H79" s="28"/>
      <c r="I79" s="28"/>
      <c r="J79" s="28"/>
      <c r="K79" s="47" t="s">
        <v>1859</v>
      </c>
      <c r="L79" s="28">
        <f>_xlfn.XLOOKUP(Table5[[#This Row],[Street Name ]],'[1]RFP - MF Appendix Oct 2026'!$G:$G,'[1]RFP - MF Appendix Oct 2026'!$A:$A)</f>
        <v>2</v>
      </c>
      <c r="M79" s="28"/>
      <c r="N79" s="28"/>
    </row>
    <row r="80" spans="1:14" ht="29" x14ac:dyDescent="0.35">
      <c r="A80" s="46">
        <v>2</v>
      </c>
      <c r="B80" s="28">
        <v>5111</v>
      </c>
      <c r="C80" s="28" t="s">
        <v>1861</v>
      </c>
      <c r="D80" s="28" t="s">
        <v>1858</v>
      </c>
      <c r="E80" s="28">
        <v>24</v>
      </c>
      <c r="F80" s="55">
        <v>46296</v>
      </c>
      <c r="G80" s="28" t="s">
        <v>16</v>
      </c>
      <c r="H80" s="28"/>
      <c r="I80" s="28"/>
      <c r="J80" s="28"/>
      <c r="K80" s="47" t="s">
        <v>1862</v>
      </c>
      <c r="L80" s="28">
        <f>_xlfn.XLOOKUP(Table5[[#This Row],[Street Name ]],'[1]RFP - MF Appendix Oct 2026'!$G:$G,'[1]RFP - MF Appendix Oct 2026'!$A:$A)</f>
        <v>2</v>
      </c>
      <c r="M80" s="28"/>
      <c r="N80" s="28"/>
    </row>
    <row r="81" spans="1:14" ht="29" x14ac:dyDescent="0.35">
      <c r="A81" s="46">
        <v>2</v>
      </c>
      <c r="B81" s="28">
        <v>5111</v>
      </c>
      <c r="C81" s="28" t="s">
        <v>1863</v>
      </c>
      <c r="D81" s="28" t="s">
        <v>1858</v>
      </c>
      <c r="E81" s="28">
        <v>24</v>
      </c>
      <c r="F81" s="55">
        <v>46296</v>
      </c>
      <c r="G81" s="28" t="s">
        <v>16</v>
      </c>
      <c r="H81" s="28"/>
      <c r="I81" s="28"/>
      <c r="J81" s="28"/>
      <c r="K81" s="47" t="s">
        <v>1862</v>
      </c>
      <c r="L81" s="28">
        <f>_xlfn.XLOOKUP(Table5[[#This Row],[Street Name ]],'[1]RFP - MF Appendix Oct 2026'!$G:$G,'[1]RFP - MF Appendix Oct 2026'!$A:$A)</f>
        <v>2</v>
      </c>
      <c r="M81" s="28"/>
      <c r="N81" s="28"/>
    </row>
    <row r="82" spans="1:14" ht="29" x14ac:dyDescent="0.35">
      <c r="A82" s="46">
        <v>2</v>
      </c>
      <c r="B82" s="28">
        <v>5111</v>
      </c>
      <c r="C82" s="28" t="s">
        <v>1864</v>
      </c>
      <c r="D82" s="28" t="s">
        <v>1858</v>
      </c>
      <c r="E82" s="28">
        <v>24</v>
      </c>
      <c r="F82" s="55">
        <v>46296</v>
      </c>
      <c r="G82" s="28" t="s">
        <v>16</v>
      </c>
      <c r="H82" s="28"/>
      <c r="I82" s="28"/>
      <c r="J82" s="28"/>
      <c r="K82" s="47" t="s">
        <v>1862</v>
      </c>
      <c r="L82" s="28">
        <f>_xlfn.XLOOKUP(Table5[[#This Row],[Street Name ]],'[1]RFP - MF Appendix Oct 2026'!$G:$G,'[1]RFP - MF Appendix Oct 2026'!$A:$A)</f>
        <v>2</v>
      </c>
      <c r="M82" s="28"/>
      <c r="N82" s="28"/>
    </row>
    <row r="83" spans="1:14" ht="29" x14ac:dyDescent="0.35">
      <c r="A83" s="46">
        <v>2</v>
      </c>
      <c r="B83" s="28">
        <v>5111</v>
      </c>
      <c r="C83" s="28" t="s">
        <v>1865</v>
      </c>
      <c r="D83" s="28" t="s">
        <v>1858</v>
      </c>
      <c r="E83" s="28">
        <v>24</v>
      </c>
      <c r="F83" s="55">
        <v>46296</v>
      </c>
      <c r="G83" s="28" t="s">
        <v>16</v>
      </c>
      <c r="H83" s="28"/>
      <c r="I83" s="28"/>
      <c r="J83" s="28"/>
      <c r="K83" s="47" t="s">
        <v>1862</v>
      </c>
      <c r="L83" s="28">
        <f>_xlfn.XLOOKUP(Table5[[#This Row],[Street Name ]],'[1]RFP - MF Appendix Oct 2026'!$G:$G,'[1]RFP - MF Appendix Oct 2026'!$A:$A)</f>
        <v>2</v>
      </c>
      <c r="M83" s="28"/>
      <c r="N83" s="28"/>
    </row>
    <row r="84" spans="1:14" ht="29" x14ac:dyDescent="0.35">
      <c r="A84" s="46">
        <v>2</v>
      </c>
      <c r="B84" s="28">
        <v>5111</v>
      </c>
      <c r="C84" s="28" t="s">
        <v>1866</v>
      </c>
      <c r="D84" s="28" t="s">
        <v>1858</v>
      </c>
      <c r="E84" s="28">
        <v>24</v>
      </c>
      <c r="F84" s="55">
        <v>46296</v>
      </c>
      <c r="G84" s="28" t="s">
        <v>16</v>
      </c>
      <c r="H84" s="28"/>
      <c r="I84" s="28"/>
      <c r="J84" s="28"/>
      <c r="K84" s="47" t="s">
        <v>1862</v>
      </c>
      <c r="L84" s="28">
        <f>_xlfn.XLOOKUP(Table5[[#This Row],[Street Name ]],'[1]RFP - MF Appendix Oct 2026'!$G:$G,'[1]RFP - MF Appendix Oct 2026'!$A:$A)</f>
        <v>2</v>
      </c>
      <c r="M84" s="28"/>
      <c r="N84" s="28"/>
    </row>
    <row r="85" spans="1:14" ht="29" x14ac:dyDescent="0.35">
      <c r="A85" s="46">
        <v>2</v>
      </c>
      <c r="B85" s="28">
        <v>5111</v>
      </c>
      <c r="C85" s="28" t="s">
        <v>1867</v>
      </c>
      <c r="D85" s="28" t="s">
        <v>1858</v>
      </c>
      <c r="E85" s="28">
        <v>24</v>
      </c>
      <c r="F85" s="55">
        <v>46296</v>
      </c>
      <c r="G85" s="28" t="s">
        <v>16</v>
      </c>
      <c r="H85" s="28"/>
      <c r="I85" s="28"/>
      <c r="J85" s="28"/>
      <c r="K85" s="47" t="s">
        <v>1862</v>
      </c>
      <c r="L85" s="28">
        <f>_xlfn.XLOOKUP(Table5[[#This Row],[Street Name ]],'[1]RFP - MF Appendix Oct 2026'!$G:$G,'[1]RFP - MF Appendix Oct 2026'!$A:$A)</f>
        <v>2</v>
      </c>
      <c r="M85" s="28"/>
      <c r="N85" s="28"/>
    </row>
    <row r="86" spans="1:14" ht="29" x14ac:dyDescent="0.35">
      <c r="A86" s="46">
        <v>2</v>
      </c>
      <c r="B86" s="28">
        <v>5111</v>
      </c>
      <c r="C86" s="28" t="s">
        <v>1868</v>
      </c>
      <c r="D86" s="28" t="s">
        <v>1858</v>
      </c>
      <c r="E86" s="28">
        <v>24</v>
      </c>
      <c r="F86" s="55">
        <v>46296</v>
      </c>
      <c r="G86" s="28" t="s">
        <v>16</v>
      </c>
      <c r="H86" s="28"/>
      <c r="I86" s="28"/>
      <c r="J86" s="28"/>
      <c r="K86" s="47" t="s">
        <v>1862</v>
      </c>
      <c r="L86" s="28">
        <f>_xlfn.XLOOKUP(Table5[[#This Row],[Street Name ]],'[1]RFP - MF Appendix Oct 2026'!$G:$G,'[1]RFP - MF Appendix Oct 2026'!$A:$A)</f>
        <v>2</v>
      </c>
      <c r="M86" s="28"/>
      <c r="N86" s="28"/>
    </row>
    <row r="87" spans="1:14" ht="29" x14ac:dyDescent="0.35">
      <c r="A87" s="46">
        <v>2</v>
      </c>
      <c r="B87" s="28">
        <v>5111</v>
      </c>
      <c r="C87" s="28" t="s">
        <v>1869</v>
      </c>
      <c r="D87" s="28" t="s">
        <v>1858</v>
      </c>
      <c r="E87" s="28">
        <v>24</v>
      </c>
      <c r="F87" s="55">
        <v>46296</v>
      </c>
      <c r="G87" s="28" t="s">
        <v>16</v>
      </c>
      <c r="H87" s="28"/>
      <c r="I87" s="28"/>
      <c r="J87" s="28"/>
      <c r="K87" s="47" t="s">
        <v>1862</v>
      </c>
      <c r="L87" s="28">
        <f>_xlfn.XLOOKUP(Table5[[#This Row],[Street Name ]],'[1]RFP - MF Appendix Oct 2026'!$G:$G,'[1]RFP - MF Appendix Oct 2026'!$A:$A)</f>
        <v>2</v>
      </c>
      <c r="M87" s="28"/>
      <c r="N87" s="28"/>
    </row>
    <row r="88" spans="1:14" ht="29" x14ac:dyDescent="0.35">
      <c r="A88" s="46">
        <v>2</v>
      </c>
      <c r="B88" s="28">
        <v>5111</v>
      </c>
      <c r="C88" s="28" t="s">
        <v>1870</v>
      </c>
      <c r="D88" s="28" t="s">
        <v>1858</v>
      </c>
      <c r="E88" s="28">
        <v>24</v>
      </c>
      <c r="F88" s="55">
        <v>46296</v>
      </c>
      <c r="G88" s="28" t="s">
        <v>16</v>
      </c>
      <c r="H88" s="28"/>
      <c r="I88" s="28"/>
      <c r="J88" s="28"/>
      <c r="K88" s="47" t="s">
        <v>1862</v>
      </c>
      <c r="L88" s="28">
        <f>_xlfn.XLOOKUP(Table5[[#This Row],[Street Name ]],'[1]RFP - MF Appendix Oct 2026'!$G:$G,'[1]RFP - MF Appendix Oct 2026'!$A:$A)</f>
        <v>2</v>
      </c>
      <c r="M88" s="28"/>
      <c r="N88" s="28"/>
    </row>
    <row r="89" spans="1:14" ht="29" x14ac:dyDescent="0.35">
      <c r="A89" s="46">
        <v>2</v>
      </c>
      <c r="B89" s="28">
        <v>5111</v>
      </c>
      <c r="C89" s="28" t="s">
        <v>1871</v>
      </c>
      <c r="D89" s="28" t="s">
        <v>1858</v>
      </c>
      <c r="E89" s="28">
        <v>1</v>
      </c>
      <c r="F89" s="55">
        <v>46296</v>
      </c>
      <c r="G89" s="28" t="s">
        <v>16</v>
      </c>
      <c r="H89" s="28"/>
      <c r="I89" s="28"/>
      <c r="J89" s="28"/>
      <c r="K89" s="47" t="s">
        <v>1862</v>
      </c>
      <c r="L89" s="28">
        <f>_xlfn.XLOOKUP(Table5[[#This Row],[Street Name ]],'[1]RFP - MF Appendix Oct 2026'!$G:$G,'[1]RFP - MF Appendix Oct 2026'!$A:$A)</f>
        <v>2</v>
      </c>
      <c r="M89" s="28"/>
      <c r="N89" s="28"/>
    </row>
    <row r="90" spans="1:14" ht="29" x14ac:dyDescent="0.35">
      <c r="A90" s="46">
        <v>2</v>
      </c>
      <c r="B90" s="28">
        <v>5700</v>
      </c>
      <c r="C90" s="28" t="s">
        <v>1872</v>
      </c>
      <c r="D90" s="28" t="s">
        <v>1858</v>
      </c>
      <c r="E90" s="28">
        <v>18</v>
      </c>
      <c r="F90" s="55">
        <v>46296</v>
      </c>
      <c r="G90" s="28" t="s">
        <v>16</v>
      </c>
      <c r="H90" s="28"/>
      <c r="I90" s="28"/>
      <c r="J90" s="28"/>
      <c r="K90" s="47" t="s">
        <v>1873</v>
      </c>
      <c r="L90" s="28">
        <f>_xlfn.XLOOKUP(Table5[[#This Row],[Street Name ]],'[1]RFP - MF Appendix Oct 2026'!$G:$G,'[1]RFP - MF Appendix Oct 2026'!$A:$A)</f>
        <v>2</v>
      </c>
      <c r="M90" s="28"/>
      <c r="N90" s="28"/>
    </row>
    <row r="91" spans="1:14" ht="29" x14ac:dyDescent="0.35">
      <c r="A91" s="46">
        <v>2</v>
      </c>
      <c r="B91" s="28">
        <v>5700</v>
      </c>
      <c r="C91" s="28" t="s">
        <v>1874</v>
      </c>
      <c r="D91" s="28" t="s">
        <v>1858</v>
      </c>
      <c r="E91" s="28">
        <v>18</v>
      </c>
      <c r="F91" s="55">
        <v>46296</v>
      </c>
      <c r="G91" s="28" t="s">
        <v>16</v>
      </c>
      <c r="H91" s="28"/>
      <c r="I91" s="28"/>
      <c r="J91" s="28"/>
      <c r="K91" s="47" t="s">
        <v>1873</v>
      </c>
      <c r="L91" s="28">
        <f>_xlfn.XLOOKUP(Table5[[#This Row],[Street Name ]],'[1]RFP - MF Appendix Oct 2026'!$G:$G,'[1]RFP - MF Appendix Oct 2026'!$A:$A)</f>
        <v>2</v>
      </c>
      <c r="M91" s="28"/>
      <c r="N91" s="28"/>
    </row>
    <row r="92" spans="1:14" ht="29" x14ac:dyDescent="0.35">
      <c r="A92" s="46">
        <v>2</v>
      </c>
      <c r="B92" s="28">
        <v>5700</v>
      </c>
      <c r="C92" s="28" t="s">
        <v>1875</v>
      </c>
      <c r="D92" s="28" t="s">
        <v>1858</v>
      </c>
      <c r="E92" s="28">
        <v>18</v>
      </c>
      <c r="F92" s="55">
        <v>46296</v>
      </c>
      <c r="G92" s="28" t="s">
        <v>16</v>
      </c>
      <c r="H92" s="28"/>
      <c r="I92" s="28"/>
      <c r="J92" s="28"/>
      <c r="K92" s="47" t="s">
        <v>1873</v>
      </c>
      <c r="L92" s="28">
        <f>_xlfn.XLOOKUP(Table5[[#This Row],[Street Name ]],'[1]RFP - MF Appendix Oct 2026'!$G:$G,'[1]RFP - MF Appendix Oct 2026'!$A:$A)</f>
        <v>2</v>
      </c>
      <c r="M92" s="28"/>
      <c r="N92" s="28"/>
    </row>
    <row r="93" spans="1:14" x14ac:dyDescent="0.35">
      <c r="A93" s="46">
        <v>2</v>
      </c>
      <c r="B93" s="28">
        <v>3009</v>
      </c>
      <c r="C93" s="28" t="s">
        <v>1876</v>
      </c>
      <c r="D93" s="28" t="s">
        <v>1858</v>
      </c>
      <c r="E93" s="28">
        <v>36</v>
      </c>
      <c r="F93" s="55">
        <v>46296</v>
      </c>
      <c r="G93" s="28" t="s">
        <v>16</v>
      </c>
      <c r="H93" s="28"/>
      <c r="I93" s="28"/>
      <c r="J93" s="28"/>
      <c r="K93" s="47" t="s">
        <v>1859</v>
      </c>
      <c r="L93" s="28">
        <f>_xlfn.XLOOKUP(Table5[[#This Row],[Street Name ]],'[1]RFP - MF Appendix Oct 2026'!$G:$G,'[1]RFP - MF Appendix Oct 2026'!$A:$A)</f>
        <v>2</v>
      </c>
      <c r="M93" s="28"/>
      <c r="N93" s="28"/>
    </row>
    <row r="94" spans="1:14" x14ac:dyDescent="0.35">
      <c r="A94" s="46">
        <v>2</v>
      </c>
      <c r="B94" s="28">
        <v>3005</v>
      </c>
      <c r="C94" s="28" t="s">
        <v>1877</v>
      </c>
      <c r="D94" s="28" t="s">
        <v>1858</v>
      </c>
      <c r="E94" s="28">
        <v>36</v>
      </c>
      <c r="F94" s="55">
        <v>46296</v>
      </c>
      <c r="G94" s="28" t="s">
        <v>16</v>
      </c>
      <c r="H94" s="28"/>
      <c r="I94" s="28"/>
      <c r="J94" s="28"/>
      <c r="K94" s="47" t="s">
        <v>1859</v>
      </c>
      <c r="L94" s="28">
        <f>_xlfn.XLOOKUP(Table5[[#This Row],[Street Name ]],'[1]RFP - MF Appendix Oct 2026'!$G:$G,'[1]RFP - MF Appendix Oct 2026'!$A:$A)</f>
        <v>2</v>
      </c>
      <c r="M94" s="28"/>
      <c r="N94" s="28"/>
    </row>
    <row r="95" spans="1:14" x14ac:dyDescent="0.35">
      <c r="A95" s="46">
        <v>2</v>
      </c>
      <c r="B95" s="28">
        <v>3007</v>
      </c>
      <c r="C95" s="28" t="s">
        <v>1878</v>
      </c>
      <c r="D95" s="28" t="s">
        <v>1858</v>
      </c>
      <c r="E95" s="28">
        <v>36</v>
      </c>
      <c r="F95" s="55">
        <v>46296</v>
      </c>
      <c r="G95" s="28" t="s">
        <v>16</v>
      </c>
      <c r="H95" s="28"/>
      <c r="I95" s="28"/>
      <c r="J95" s="28"/>
      <c r="K95" s="47" t="s">
        <v>1859</v>
      </c>
      <c r="L95" s="28">
        <f>_xlfn.XLOOKUP(Table5[[#This Row],[Street Name ]],'[1]RFP - MF Appendix Oct 2026'!$G:$G,'[1]RFP - MF Appendix Oct 2026'!$A:$A)</f>
        <v>2</v>
      </c>
      <c r="M95" s="28"/>
      <c r="N95" s="28"/>
    </row>
    <row r="96" spans="1:14" x14ac:dyDescent="0.35">
      <c r="A96" s="46">
        <v>3</v>
      </c>
      <c r="B96" s="28">
        <v>30</v>
      </c>
      <c r="C96" s="57" t="s">
        <v>1879</v>
      </c>
      <c r="D96" s="57" t="s">
        <v>1730</v>
      </c>
      <c r="E96" s="28">
        <v>15</v>
      </c>
      <c r="F96" s="55">
        <v>46296</v>
      </c>
      <c r="G96" s="28" t="s">
        <v>16</v>
      </c>
      <c r="H96" s="57" t="s">
        <v>21</v>
      </c>
      <c r="I96" s="52">
        <v>18</v>
      </c>
      <c r="J96" s="28"/>
      <c r="K96" s="47"/>
      <c r="L96" s="28">
        <f>_xlfn.XLOOKUP(Table5[[#This Row],[Street Name ]],'[1]RFP - MF Appendix Oct 2026'!$G:$G,'[1]RFP - MF Appendix Oct 2026'!$A:$A)</f>
        <v>2</v>
      </c>
      <c r="M96" s="28"/>
      <c r="N96" s="28"/>
    </row>
    <row r="97" spans="1:14" x14ac:dyDescent="0.35">
      <c r="A97" s="46">
        <v>3</v>
      </c>
      <c r="B97" s="28">
        <v>32</v>
      </c>
      <c r="C97" s="57" t="s">
        <v>1879</v>
      </c>
      <c r="D97" s="57" t="s">
        <v>1730</v>
      </c>
      <c r="E97" s="28">
        <v>12</v>
      </c>
      <c r="F97" s="55">
        <v>46296</v>
      </c>
      <c r="G97" s="28" t="s">
        <v>16</v>
      </c>
      <c r="H97" s="57" t="s">
        <v>21</v>
      </c>
      <c r="I97" s="52">
        <v>20</v>
      </c>
      <c r="J97" s="28"/>
      <c r="K97" s="47"/>
      <c r="L97" s="28">
        <f>_xlfn.XLOOKUP(Table5[[#This Row],[Street Name ]],'[1]RFP - MF Appendix Oct 2026'!$G:$G,'[1]RFP - MF Appendix Oct 2026'!$A:$A)</f>
        <v>2</v>
      </c>
      <c r="M97" s="28"/>
      <c r="N97" s="28"/>
    </row>
    <row r="98" spans="1:14" x14ac:dyDescent="0.35">
      <c r="A98" s="46">
        <v>3</v>
      </c>
      <c r="B98" s="28">
        <v>34</v>
      </c>
      <c r="C98" s="57" t="s">
        <v>1879</v>
      </c>
      <c r="D98" s="57" t="s">
        <v>1730</v>
      </c>
      <c r="E98" s="28">
        <v>12</v>
      </c>
      <c r="F98" s="55">
        <v>46296</v>
      </c>
      <c r="G98" s="28" t="s">
        <v>16</v>
      </c>
      <c r="H98" s="57" t="s">
        <v>21</v>
      </c>
      <c r="I98" s="52">
        <v>18</v>
      </c>
      <c r="J98" s="28"/>
      <c r="K98" s="47"/>
      <c r="L98" s="28">
        <f>_xlfn.XLOOKUP(Table5[[#This Row],[Street Name ]],'[1]RFP - MF Appendix Oct 2026'!$G:$G,'[1]RFP - MF Appendix Oct 2026'!$A:$A)</f>
        <v>2</v>
      </c>
      <c r="M98" s="28"/>
      <c r="N98" s="28"/>
    </row>
    <row r="99" spans="1:14" x14ac:dyDescent="0.35">
      <c r="A99" s="46">
        <v>3</v>
      </c>
      <c r="B99" s="28">
        <v>40</v>
      </c>
      <c r="C99" s="57" t="s">
        <v>1879</v>
      </c>
      <c r="D99" s="57" t="s">
        <v>1730</v>
      </c>
      <c r="E99" s="28">
        <v>15</v>
      </c>
      <c r="F99" s="55">
        <v>46296</v>
      </c>
      <c r="G99" s="28" t="s">
        <v>16</v>
      </c>
      <c r="H99" s="57" t="s">
        <v>21</v>
      </c>
      <c r="I99" s="52">
        <v>22</v>
      </c>
      <c r="J99" s="28"/>
      <c r="K99" s="47"/>
      <c r="L99" s="28">
        <f>_xlfn.XLOOKUP(Table5[[#This Row],[Street Name ]],'[1]RFP - MF Appendix Oct 2026'!$G:$G,'[1]RFP - MF Appendix Oct 2026'!$A:$A)</f>
        <v>2</v>
      </c>
      <c r="M99" s="28"/>
      <c r="N99" s="28"/>
    </row>
    <row r="100" spans="1:14" x14ac:dyDescent="0.35">
      <c r="A100" s="46">
        <v>3</v>
      </c>
      <c r="B100" s="28">
        <v>42</v>
      </c>
      <c r="C100" s="57" t="s">
        <v>1879</v>
      </c>
      <c r="D100" s="57" t="s">
        <v>1730</v>
      </c>
      <c r="E100" s="28">
        <v>12</v>
      </c>
      <c r="F100" s="55">
        <v>46296</v>
      </c>
      <c r="G100" s="28" t="s">
        <v>16</v>
      </c>
      <c r="H100" s="57" t="s">
        <v>21</v>
      </c>
      <c r="I100" s="52">
        <v>22</v>
      </c>
      <c r="J100" s="28"/>
      <c r="K100" s="47"/>
      <c r="L100" s="28">
        <f>_xlfn.XLOOKUP(Table5[[#This Row],[Street Name ]],'[1]RFP - MF Appendix Oct 2026'!$G:$G,'[1]RFP - MF Appendix Oct 2026'!$A:$A)</f>
        <v>2</v>
      </c>
      <c r="M100" s="28"/>
      <c r="N100" s="28"/>
    </row>
    <row r="101" spans="1:14" x14ac:dyDescent="0.35">
      <c r="A101" s="46">
        <v>3</v>
      </c>
      <c r="B101" s="28">
        <v>44</v>
      </c>
      <c r="C101" s="57" t="s">
        <v>1879</v>
      </c>
      <c r="D101" s="57" t="s">
        <v>1730</v>
      </c>
      <c r="E101" s="28">
        <v>12</v>
      </c>
      <c r="F101" s="55">
        <v>46296</v>
      </c>
      <c r="G101" s="28" t="s">
        <v>16</v>
      </c>
      <c r="H101" s="57" t="s">
        <v>21</v>
      </c>
      <c r="I101" s="52">
        <v>18</v>
      </c>
      <c r="J101" s="28"/>
      <c r="K101" s="47"/>
      <c r="L101" s="28">
        <f>_xlfn.XLOOKUP(Table5[[#This Row],[Street Name ]],'[1]RFP - MF Appendix Oct 2026'!$G:$G,'[1]RFP - MF Appendix Oct 2026'!$A:$A)</f>
        <v>2</v>
      </c>
      <c r="M101" s="28"/>
      <c r="N101" s="28"/>
    </row>
    <row r="102" spans="1:14" x14ac:dyDescent="0.35">
      <c r="A102" s="46">
        <v>3</v>
      </c>
      <c r="B102" s="28">
        <v>60</v>
      </c>
      <c r="C102" s="57" t="s">
        <v>1879</v>
      </c>
      <c r="D102" s="57" t="s">
        <v>1730</v>
      </c>
      <c r="E102" s="28">
        <v>28</v>
      </c>
      <c r="F102" s="55">
        <v>46296</v>
      </c>
      <c r="G102" s="28" t="s">
        <v>16</v>
      </c>
      <c r="H102" s="57" t="s">
        <v>21</v>
      </c>
      <c r="I102" s="52">
        <v>22</v>
      </c>
      <c r="J102" s="28"/>
      <c r="K102" s="47"/>
      <c r="L102" s="28">
        <f>_xlfn.XLOOKUP(Table5[[#This Row],[Street Name ]],'[1]RFP - MF Appendix Oct 2026'!$G:$G,'[1]RFP - MF Appendix Oct 2026'!$A:$A)</f>
        <v>2</v>
      </c>
      <c r="M102" s="28"/>
      <c r="N102" s="28"/>
    </row>
    <row r="103" spans="1:14" x14ac:dyDescent="0.35">
      <c r="A103" s="46">
        <v>3</v>
      </c>
      <c r="B103" s="28">
        <v>70</v>
      </c>
      <c r="C103" s="57" t="s">
        <v>1879</v>
      </c>
      <c r="D103" s="57" t="s">
        <v>1730</v>
      </c>
      <c r="E103" s="28">
        <v>28</v>
      </c>
      <c r="F103" s="55">
        <v>46296</v>
      </c>
      <c r="G103" s="28" t="s">
        <v>16</v>
      </c>
      <c r="H103" s="57" t="s">
        <v>21</v>
      </c>
      <c r="I103" s="52">
        <v>16</v>
      </c>
      <c r="J103" s="28"/>
      <c r="K103" s="47"/>
      <c r="L103" s="28">
        <f>_xlfn.XLOOKUP(Table5[[#This Row],[Street Name ]],'[1]RFP - MF Appendix Oct 2026'!$G:$G,'[1]RFP - MF Appendix Oct 2026'!$A:$A)</f>
        <v>2</v>
      </c>
      <c r="M103" s="28"/>
      <c r="N103" s="28"/>
    </row>
    <row r="104" spans="1:14" x14ac:dyDescent="0.35">
      <c r="A104" s="46">
        <v>3</v>
      </c>
      <c r="B104" s="28">
        <v>45</v>
      </c>
      <c r="C104" s="57" t="s">
        <v>1880</v>
      </c>
      <c r="D104" s="57" t="s">
        <v>1730</v>
      </c>
      <c r="E104" s="28">
        <v>124</v>
      </c>
      <c r="F104" s="55">
        <v>46296</v>
      </c>
      <c r="G104" s="28" t="s">
        <v>18</v>
      </c>
      <c r="H104" s="28" t="s">
        <v>1881</v>
      </c>
      <c r="I104" s="52">
        <v>36</v>
      </c>
      <c r="J104" s="28"/>
      <c r="K104" s="47"/>
      <c r="L104" s="28">
        <f>_xlfn.XLOOKUP(Table5[[#This Row],[Street Name ]],'[1]RFP - MF Appendix Oct 2026'!$G:$G,'[1]RFP - MF Appendix Oct 2026'!$A:$A)</f>
        <v>2</v>
      </c>
      <c r="M104" s="28"/>
      <c r="N104" s="28"/>
    </row>
    <row r="105" spans="1:14" x14ac:dyDescent="0.35">
      <c r="A105" s="46">
        <v>3</v>
      </c>
      <c r="B105" s="28">
        <v>7172</v>
      </c>
      <c r="C105" s="28" t="s">
        <v>1641</v>
      </c>
      <c r="D105" s="28" t="s">
        <v>0</v>
      </c>
      <c r="E105" s="28">
        <v>110</v>
      </c>
      <c r="F105" s="55">
        <v>46296</v>
      </c>
      <c r="G105" s="28" t="s">
        <v>18</v>
      </c>
      <c r="H105" s="57" t="s">
        <v>1038</v>
      </c>
      <c r="I105" s="43" t="s">
        <v>16</v>
      </c>
      <c r="J105" s="28"/>
      <c r="K105" s="47"/>
      <c r="L105" s="28">
        <f>_xlfn.XLOOKUP(Table5[[#This Row],[Street Name ]],'[1]RFP - MF Appendix Oct 2026'!$G:$G,'[1]RFP - MF Appendix Oct 2026'!$A:$A)</f>
        <v>2</v>
      </c>
      <c r="M105" s="28"/>
      <c r="N105" s="28"/>
    </row>
    <row r="106" spans="1:14" x14ac:dyDescent="0.35">
      <c r="A106" s="46">
        <v>3</v>
      </c>
      <c r="B106" s="52" t="s">
        <v>1882</v>
      </c>
      <c r="C106" s="28" t="s">
        <v>1883</v>
      </c>
      <c r="D106" s="57" t="s">
        <v>0</v>
      </c>
      <c r="E106" s="28">
        <v>42</v>
      </c>
      <c r="F106" s="55">
        <v>46296</v>
      </c>
      <c r="G106" s="28" t="s">
        <v>18</v>
      </c>
      <c r="H106" s="57" t="s">
        <v>13</v>
      </c>
      <c r="I106" s="52">
        <v>1</v>
      </c>
      <c r="J106" s="28"/>
      <c r="K106" s="47"/>
      <c r="L106" s="28">
        <f>_xlfn.XLOOKUP(Table5[[#This Row],[Street Name ]],'[1]RFP - MF Appendix Oct 2026'!$G:$G,'[1]RFP - MF Appendix Oct 2026'!$A:$A)</f>
        <v>2</v>
      </c>
      <c r="M106" s="28"/>
      <c r="N106" s="28"/>
    </row>
    <row r="107" spans="1:14" x14ac:dyDescent="0.35">
      <c r="A107" s="46">
        <v>3</v>
      </c>
      <c r="B107" s="28">
        <v>51</v>
      </c>
      <c r="C107" s="57" t="s">
        <v>1884</v>
      </c>
      <c r="D107" s="57" t="s">
        <v>1730</v>
      </c>
      <c r="E107" s="28">
        <v>38</v>
      </c>
      <c r="F107" s="55">
        <v>46296</v>
      </c>
      <c r="G107" s="28" t="s">
        <v>16</v>
      </c>
      <c r="H107" s="28"/>
      <c r="I107" s="28"/>
      <c r="J107" s="28"/>
      <c r="K107" s="47"/>
      <c r="L107" s="28">
        <f>_xlfn.XLOOKUP(Table5[[#This Row],[Street Name ]],'[1]RFP - MF Appendix Oct 2026'!$G:$G,'[1]RFP - MF Appendix Oct 2026'!$A:$A)</f>
        <v>2</v>
      </c>
      <c r="M107" s="28"/>
      <c r="N107" s="28"/>
    </row>
    <row r="108" spans="1:14" x14ac:dyDescent="0.35">
      <c r="A108" s="46">
        <v>3</v>
      </c>
      <c r="B108" s="28">
        <v>5301</v>
      </c>
      <c r="C108" s="57" t="s">
        <v>1885</v>
      </c>
      <c r="D108" s="57" t="s">
        <v>1739</v>
      </c>
      <c r="E108" s="28">
        <v>103</v>
      </c>
      <c r="F108" s="55">
        <v>46296</v>
      </c>
      <c r="G108" s="28" t="s">
        <v>16</v>
      </c>
      <c r="H108" s="28"/>
      <c r="I108" s="28"/>
      <c r="J108" s="28"/>
      <c r="K108" s="47"/>
      <c r="L108" s="28">
        <f>_xlfn.XLOOKUP(Table5[[#This Row],[Street Name ]],'[1]RFP - MF Appendix Oct 2026'!$G:$G,'[1]RFP - MF Appendix Oct 2026'!$A:$A)</f>
        <v>2</v>
      </c>
      <c r="M108" s="28"/>
      <c r="N108" s="28"/>
    </row>
    <row r="109" spans="1:14" x14ac:dyDescent="0.35">
      <c r="A109" s="46">
        <v>3</v>
      </c>
      <c r="B109" s="28">
        <v>6701</v>
      </c>
      <c r="C109" s="57" t="s">
        <v>1886</v>
      </c>
      <c r="D109" s="57" t="s">
        <v>1739</v>
      </c>
      <c r="E109" s="28">
        <v>66</v>
      </c>
      <c r="F109" s="55">
        <v>46296</v>
      </c>
      <c r="G109" s="28" t="s">
        <v>16</v>
      </c>
      <c r="H109" s="28"/>
      <c r="I109" s="28"/>
      <c r="J109" s="28"/>
      <c r="K109" s="47"/>
      <c r="L109" s="28">
        <f>_xlfn.XLOOKUP(Table5[[#This Row],[Street Name ]],'[1]RFP - MF Appendix Oct 2026'!$G:$G,'[1]RFP - MF Appendix Oct 2026'!$A:$A)</f>
        <v>2</v>
      </c>
      <c r="M109" s="28"/>
      <c r="N109" s="28"/>
    </row>
    <row r="110" spans="1:14" x14ac:dyDescent="0.35">
      <c r="A110" s="46">
        <v>3</v>
      </c>
      <c r="B110" s="28">
        <v>121</v>
      </c>
      <c r="C110" s="57" t="s">
        <v>1887</v>
      </c>
      <c r="D110" s="57" t="s">
        <v>1734</v>
      </c>
      <c r="E110" s="28">
        <v>103</v>
      </c>
      <c r="F110" s="55">
        <v>46296</v>
      </c>
      <c r="G110" s="28" t="s">
        <v>16</v>
      </c>
      <c r="H110" s="28"/>
      <c r="I110" s="28"/>
      <c r="J110" s="28"/>
      <c r="K110" s="47"/>
      <c r="L110" s="28">
        <f>_xlfn.XLOOKUP(Table5[[#This Row],[Street Name ]],'[1]RFP - MF Appendix Oct 2026'!$G:$G,'[1]RFP - MF Appendix Oct 2026'!$A:$A)</f>
        <v>2</v>
      </c>
      <c r="M110" s="28"/>
      <c r="N110" s="28"/>
    </row>
    <row r="111" spans="1:14" x14ac:dyDescent="0.35">
      <c r="A111" s="46">
        <v>3</v>
      </c>
      <c r="B111" s="28">
        <v>4612</v>
      </c>
      <c r="C111" s="28" t="s">
        <v>1888</v>
      </c>
      <c r="D111" s="28" t="s">
        <v>1736</v>
      </c>
      <c r="E111" s="28">
        <v>11</v>
      </c>
      <c r="F111" s="55">
        <v>46296</v>
      </c>
      <c r="G111" s="28" t="s">
        <v>16</v>
      </c>
      <c r="H111" s="28"/>
      <c r="I111" s="28"/>
      <c r="J111" s="28"/>
      <c r="K111" s="47" t="s">
        <v>1859</v>
      </c>
      <c r="L111" s="28">
        <f>_xlfn.XLOOKUP(Table5[[#This Row],[Street Name ]],'[1]RFP - MF Appendix Oct 2026'!$G:$G,'[1]RFP - MF Appendix Oct 2026'!$A:$A)</f>
        <v>2</v>
      </c>
      <c r="M111" s="28"/>
      <c r="N111" s="28"/>
    </row>
    <row r="112" spans="1:14" x14ac:dyDescent="0.35">
      <c r="A112" s="46">
        <v>3</v>
      </c>
      <c r="B112" s="28">
        <v>4722</v>
      </c>
      <c r="C112" s="28" t="s">
        <v>1889</v>
      </c>
      <c r="D112" s="28" t="s">
        <v>1736</v>
      </c>
      <c r="E112" s="28">
        <v>23</v>
      </c>
      <c r="F112" s="55">
        <v>46296</v>
      </c>
      <c r="G112" s="28" t="s">
        <v>16</v>
      </c>
      <c r="H112" s="28"/>
      <c r="I112" s="28"/>
      <c r="J112" s="28"/>
      <c r="K112" s="47" t="s">
        <v>1859</v>
      </c>
      <c r="L112" s="28">
        <f>_xlfn.XLOOKUP(Table5[[#This Row],[Street Name ]],'[1]RFP - MF Appendix Oct 2026'!$G:$G,'[1]RFP - MF Appendix Oct 2026'!$A:$A)</f>
        <v>2</v>
      </c>
      <c r="M112" s="28"/>
      <c r="N112" s="28"/>
    </row>
    <row r="113" spans="1:14" x14ac:dyDescent="0.35">
      <c r="A113" s="46">
        <v>3</v>
      </c>
      <c r="B113" s="28">
        <v>4718</v>
      </c>
      <c r="C113" s="28" t="s">
        <v>1890</v>
      </c>
      <c r="D113" s="28" t="s">
        <v>1736</v>
      </c>
      <c r="E113" s="28">
        <v>8</v>
      </c>
      <c r="F113" s="55">
        <v>46296</v>
      </c>
      <c r="G113" s="28" t="s">
        <v>16</v>
      </c>
      <c r="H113" s="28"/>
      <c r="I113" s="28"/>
      <c r="J113" s="28"/>
      <c r="K113" s="47" t="s">
        <v>1859</v>
      </c>
      <c r="L113" s="28">
        <f>_xlfn.XLOOKUP(Table5[[#This Row],[Street Name ]],'[1]RFP - MF Appendix Oct 2026'!$G:$G,'[1]RFP - MF Appendix Oct 2026'!$A:$A)</f>
        <v>2</v>
      </c>
      <c r="M113" s="28"/>
      <c r="N113" s="28"/>
    </row>
    <row r="114" spans="1:14" x14ac:dyDescent="0.35">
      <c r="A114" s="46">
        <v>3</v>
      </c>
      <c r="B114" s="28">
        <v>4908</v>
      </c>
      <c r="C114" s="28" t="s">
        <v>1891</v>
      </c>
      <c r="D114" s="28" t="s">
        <v>1736</v>
      </c>
      <c r="E114" s="28">
        <v>24</v>
      </c>
      <c r="F114" s="55">
        <v>46296</v>
      </c>
      <c r="G114" s="28" t="s">
        <v>16</v>
      </c>
      <c r="H114" s="28"/>
      <c r="I114" s="28"/>
      <c r="J114" s="28"/>
      <c r="K114" s="47" t="s">
        <v>1859</v>
      </c>
      <c r="L114" s="28">
        <f>_xlfn.XLOOKUP(Table5[[#This Row],[Street Name ]],'[1]RFP - MF Appendix Oct 2026'!$G:$G,'[1]RFP - MF Appendix Oct 2026'!$A:$A)</f>
        <v>2</v>
      </c>
      <c r="M114" s="28"/>
      <c r="N114" s="28"/>
    </row>
    <row r="115" spans="1:14" ht="29" x14ac:dyDescent="0.35">
      <c r="A115" s="46">
        <v>3</v>
      </c>
      <c r="B115" s="28">
        <v>5905</v>
      </c>
      <c r="C115" s="28" t="s">
        <v>1892</v>
      </c>
      <c r="D115" s="28" t="s">
        <v>1736</v>
      </c>
      <c r="E115" s="28">
        <v>12</v>
      </c>
      <c r="F115" s="55">
        <v>46296</v>
      </c>
      <c r="G115" s="28" t="s">
        <v>16</v>
      </c>
      <c r="H115" s="28"/>
      <c r="I115" s="28"/>
      <c r="J115" s="28"/>
      <c r="K115" s="47" t="s">
        <v>1893</v>
      </c>
      <c r="L115" s="28">
        <f>_xlfn.XLOOKUP(Table5[[#This Row],[Street Name ]],'[1]RFP - MF Appendix Oct 2026'!$G:$G,'[1]RFP - MF Appendix Oct 2026'!$A:$A)</f>
        <v>2</v>
      </c>
      <c r="M115" s="28"/>
      <c r="N115" s="28"/>
    </row>
    <row r="116" spans="1:14" ht="29" x14ac:dyDescent="0.35">
      <c r="A116" s="46">
        <v>3</v>
      </c>
      <c r="B116" s="28">
        <v>5909</v>
      </c>
      <c r="C116" s="28" t="s">
        <v>1894</v>
      </c>
      <c r="D116" s="28" t="s">
        <v>1736</v>
      </c>
      <c r="E116" s="28">
        <v>12</v>
      </c>
      <c r="F116" s="55">
        <v>46296</v>
      </c>
      <c r="G116" s="28" t="s">
        <v>16</v>
      </c>
      <c r="H116" s="28"/>
      <c r="I116" s="28"/>
      <c r="J116" s="28"/>
      <c r="K116" s="47" t="s">
        <v>1893</v>
      </c>
      <c r="L116" s="28">
        <f>_xlfn.XLOOKUP(Table5[[#This Row],[Street Name ]],'[1]RFP - MF Appendix Oct 2026'!$G:$G,'[1]RFP - MF Appendix Oct 2026'!$A:$A)</f>
        <v>2</v>
      </c>
      <c r="M116" s="28"/>
      <c r="N116" s="28"/>
    </row>
    <row r="117" spans="1:14" x14ac:dyDescent="0.35">
      <c r="A117" s="46">
        <v>3</v>
      </c>
      <c r="B117" s="28">
        <v>4918</v>
      </c>
      <c r="C117" s="28" t="s">
        <v>1895</v>
      </c>
      <c r="D117" s="28" t="s">
        <v>1736</v>
      </c>
      <c r="E117" s="28">
        <v>6</v>
      </c>
      <c r="F117" s="55">
        <v>46296</v>
      </c>
      <c r="G117" s="28" t="s">
        <v>16</v>
      </c>
      <c r="H117" s="28"/>
      <c r="I117" s="28"/>
      <c r="J117" s="28"/>
      <c r="K117" s="47" t="s">
        <v>1859</v>
      </c>
      <c r="L117" s="28">
        <f>_xlfn.XLOOKUP(Table5[[#This Row],[Street Name ]],'[1]RFP - MF Appendix Oct 2026'!$G:$G,'[1]RFP - MF Appendix Oct 2026'!$A:$A)</f>
        <v>2</v>
      </c>
      <c r="M117" s="28"/>
      <c r="N117" s="28"/>
    </row>
    <row r="118" spans="1:14" x14ac:dyDescent="0.35">
      <c r="A118" s="46">
        <v>3</v>
      </c>
      <c r="B118" s="28">
        <v>134</v>
      </c>
      <c r="C118" s="28" t="s">
        <v>1896</v>
      </c>
      <c r="D118" s="28" t="s">
        <v>1736</v>
      </c>
      <c r="E118" s="28">
        <v>4</v>
      </c>
      <c r="F118" s="55">
        <v>46296</v>
      </c>
      <c r="G118" s="28" t="s">
        <v>16</v>
      </c>
      <c r="H118" s="28"/>
      <c r="I118" s="28"/>
      <c r="J118" s="28"/>
      <c r="K118" s="47" t="s">
        <v>1859</v>
      </c>
      <c r="L118" s="28">
        <f>_xlfn.XLOOKUP(Table5[[#This Row],[Street Name ]],'[1]RFP - MF Appendix Oct 2026'!$G:$G,'[1]RFP - MF Appendix Oct 2026'!$A:$A)</f>
        <v>2</v>
      </c>
      <c r="M118" s="28"/>
      <c r="N118" s="28"/>
    </row>
    <row r="119" spans="1:14" x14ac:dyDescent="0.35">
      <c r="A119" s="46">
        <v>3</v>
      </c>
      <c r="B119" s="28">
        <v>41</v>
      </c>
      <c r="C119" s="28" t="s">
        <v>1897</v>
      </c>
      <c r="D119" s="28" t="s">
        <v>1736</v>
      </c>
      <c r="E119" s="28">
        <v>12</v>
      </c>
      <c r="F119" s="55">
        <v>46296</v>
      </c>
      <c r="G119" s="28" t="s">
        <v>16</v>
      </c>
      <c r="H119" s="28"/>
      <c r="I119" s="28"/>
      <c r="J119" s="28"/>
      <c r="K119" s="47" t="s">
        <v>1859</v>
      </c>
      <c r="L119" s="28">
        <f>_xlfn.XLOOKUP(Table5[[#This Row],[Street Name ]],'[1]RFP - MF Appendix Oct 2026'!$G:$G,'[1]RFP - MF Appendix Oct 2026'!$A:$A)</f>
        <v>2</v>
      </c>
      <c r="M119" s="28"/>
      <c r="N119" s="28"/>
    </row>
    <row r="120" spans="1:14" x14ac:dyDescent="0.35">
      <c r="A120" s="46">
        <v>3</v>
      </c>
      <c r="B120" s="28">
        <v>4714</v>
      </c>
      <c r="C120" s="28" t="s">
        <v>1898</v>
      </c>
      <c r="D120" s="28" t="s">
        <v>1736</v>
      </c>
      <c r="E120" s="28">
        <v>6</v>
      </c>
      <c r="F120" s="55">
        <v>46296</v>
      </c>
      <c r="G120" s="28" t="s">
        <v>16</v>
      </c>
      <c r="H120" s="28"/>
      <c r="I120" s="28"/>
      <c r="J120" s="28"/>
      <c r="K120" s="47" t="s">
        <v>1859</v>
      </c>
      <c r="L120" s="28">
        <f>_xlfn.XLOOKUP(Table5[[#This Row],[Street Name ]],'[1]RFP - MF Appendix Oct 2026'!$G:$G,'[1]RFP - MF Appendix Oct 2026'!$A:$A)</f>
        <v>2</v>
      </c>
      <c r="M120" s="28"/>
      <c r="N120" s="28"/>
    </row>
    <row r="121" spans="1:14" x14ac:dyDescent="0.35">
      <c r="A121" s="46">
        <v>3</v>
      </c>
      <c r="B121" s="28">
        <v>4716</v>
      </c>
      <c r="C121" s="28" t="s">
        <v>1899</v>
      </c>
      <c r="D121" s="28" t="s">
        <v>1736</v>
      </c>
      <c r="E121" s="28">
        <v>6</v>
      </c>
      <c r="F121" s="55">
        <v>46296</v>
      </c>
      <c r="G121" s="28" t="s">
        <v>16</v>
      </c>
      <c r="H121" s="28"/>
      <c r="I121" s="28"/>
      <c r="J121" s="28"/>
      <c r="K121" s="47" t="s">
        <v>1859</v>
      </c>
      <c r="L121" s="28">
        <f>_xlfn.XLOOKUP(Table5[[#This Row],[Street Name ]],'[1]RFP - MF Appendix Oct 2026'!$G:$G,'[1]RFP - MF Appendix Oct 2026'!$A:$A)</f>
        <v>2</v>
      </c>
      <c r="M121" s="28"/>
      <c r="N121" s="28"/>
    </row>
    <row r="122" spans="1:14" x14ac:dyDescent="0.35">
      <c r="A122" s="46">
        <v>3</v>
      </c>
      <c r="B122" s="28">
        <v>29</v>
      </c>
      <c r="C122" s="28" t="s">
        <v>1900</v>
      </c>
      <c r="D122" s="28" t="s">
        <v>1736</v>
      </c>
      <c r="E122" s="28">
        <v>8</v>
      </c>
      <c r="F122" s="55">
        <v>46296</v>
      </c>
      <c r="G122" s="28" t="s">
        <v>16</v>
      </c>
      <c r="H122" s="28"/>
      <c r="I122" s="28"/>
      <c r="J122" s="28"/>
      <c r="K122" s="47" t="s">
        <v>1859</v>
      </c>
      <c r="L122" s="28">
        <f>_xlfn.XLOOKUP(Table5[[#This Row],[Street Name ]],'[1]RFP - MF Appendix Oct 2026'!$G:$G,'[1]RFP - MF Appendix Oct 2026'!$A:$A)</f>
        <v>2</v>
      </c>
      <c r="M122" s="28"/>
      <c r="N122" s="28"/>
    </row>
    <row r="123" spans="1:14" x14ac:dyDescent="0.35">
      <c r="A123" s="46">
        <v>3</v>
      </c>
      <c r="B123" s="28">
        <v>33</v>
      </c>
      <c r="C123" s="28" t="s">
        <v>1901</v>
      </c>
      <c r="D123" s="28" t="s">
        <v>1736</v>
      </c>
      <c r="E123" s="28">
        <v>8</v>
      </c>
      <c r="F123" s="55">
        <v>46296</v>
      </c>
      <c r="G123" s="28" t="s">
        <v>16</v>
      </c>
      <c r="H123" s="28"/>
      <c r="I123" s="28"/>
      <c r="J123" s="28"/>
      <c r="K123" s="47" t="s">
        <v>1859</v>
      </c>
      <c r="L123" s="28">
        <f>_xlfn.XLOOKUP(Table5[[#This Row],[Street Name ]],'[1]RFP - MF Appendix Oct 2026'!$G:$G,'[1]RFP - MF Appendix Oct 2026'!$A:$A)</f>
        <v>2</v>
      </c>
      <c r="M123" s="28"/>
      <c r="N123" s="28"/>
    </row>
    <row r="124" spans="1:14" x14ac:dyDescent="0.35">
      <c r="A124" s="46">
        <v>3</v>
      </c>
      <c r="B124" s="28">
        <v>130</v>
      </c>
      <c r="C124" s="28" t="s">
        <v>1902</v>
      </c>
      <c r="D124" s="28" t="s">
        <v>1736</v>
      </c>
      <c r="E124" s="28">
        <v>4</v>
      </c>
      <c r="F124" s="55">
        <v>46296</v>
      </c>
      <c r="G124" s="28" t="s">
        <v>16</v>
      </c>
      <c r="H124" s="28"/>
      <c r="I124" s="28"/>
      <c r="J124" s="28"/>
      <c r="K124" s="47" t="s">
        <v>1859</v>
      </c>
      <c r="L124" s="28">
        <f>_xlfn.XLOOKUP(Table5[[#This Row],[Street Name ]],'[1]RFP - MF Appendix Oct 2026'!$G:$G,'[1]RFP - MF Appendix Oct 2026'!$A:$A)</f>
        <v>2</v>
      </c>
      <c r="M124" s="28"/>
      <c r="N124" s="28"/>
    </row>
    <row r="125" spans="1:14" x14ac:dyDescent="0.35">
      <c r="A125" s="46">
        <v>3</v>
      </c>
      <c r="B125" s="28">
        <v>119</v>
      </c>
      <c r="C125" s="28" t="s">
        <v>1903</v>
      </c>
      <c r="D125" s="28" t="s">
        <v>1736</v>
      </c>
      <c r="E125" s="28">
        <v>8</v>
      </c>
      <c r="F125" s="55">
        <v>46296</v>
      </c>
      <c r="G125" s="28" t="s">
        <v>16</v>
      </c>
      <c r="H125" s="28"/>
      <c r="I125" s="28"/>
      <c r="J125" s="28"/>
      <c r="K125" s="47" t="s">
        <v>1859</v>
      </c>
      <c r="L125" s="28">
        <f>_xlfn.XLOOKUP(Table5[[#This Row],[Street Name ]],'[1]RFP - MF Appendix Oct 2026'!$G:$G,'[1]RFP - MF Appendix Oct 2026'!$A:$A)</f>
        <v>2</v>
      </c>
      <c r="M125" s="28"/>
      <c r="N125" s="28"/>
    </row>
    <row r="126" spans="1:14" x14ac:dyDescent="0.35">
      <c r="A126" s="46">
        <v>3</v>
      </c>
      <c r="B126" s="28">
        <v>4819</v>
      </c>
      <c r="C126" s="28" t="s">
        <v>1904</v>
      </c>
      <c r="D126" s="28" t="s">
        <v>1736</v>
      </c>
      <c r="E126" s="28">
        <v>9</v>
      </c>
      <c r="F126" s="55">
        <v>46296</v>
      </c>
      <c r="G126" s="28" t="s">
        <v>16</v>
      </c>
      <c r="H126" s="28"/>
      <c r="I126" s="28"/>
      <c r="J126" s="28"/>
      <c r="K126" s="47" t="s">
        <v>1859</v>
      </c>
      <c r="L126" s="28">
        <f>_xlfn.XLOOKUP(Table5[[#This Row],[Street Name ]],'[1]RFP - MF Appendix Oct 2026'!$G:$G,'[1]RFP - MF Appendix Oct 2026'!$A:$A)</f>
        <v>2</v>
      </c>
      <c r="M126" s="28"/>
      <c r="N126" s="28"/>
    </row>
    <row r="127" spans="1:14" x14ac:dyDescent="0.35">
      <c r="A127" s="46">
        <v>3</v>
      </c>
      <c r="B127" s="28">
        <v>4814</v>
      </c>
      <c r="C127" s="28" t="s">
        <v>1905</v>
      </c>
      <c r="D127" s="28" t="s">
        <v>1736</v>
      </c>
      <c r="E127" s="28">
        <v>12</v>
      </c>
      <c r="F127" s="55">
        <v>46296</v>
      </c>
      <c r="G127" s="28" t="s">
        <v>16</v>
      </c>
      <c r="H127" s="28"/>
      <c r="I127" s="28"/>
      <c r="J127" s="28"/>
      <c r="K127" s="47" t="s">
        <v>1859</v>
      </c>
      <c r="L127" s="28">
        <f>_xlfn.XLOOKUP(Table5[[#This Row],[Street Name ]],'[1]RFP - MF Appendix Oct 2026'!$G:$G,'[1]RFP - MF Appendix Oct 2026'!$A:$A)</f>
        <v>2</v>
      </c>
      <c r="M127" s="28"/>
      <c r="N127" s="28"/>
    </row>
    <row r="128" spans="1:14" x14ac:dyDescent="0.35">
      <c r="A128" s="46">
        <v>3</v>
      </c>
      <c r="B128" s="28">
        <v>4810</v>
      </c>
      <c r="C128" s="28" t="s">
        <v>1906</v>
      </c>
      <c r="D128" s="28" t="s">
        <v>1736</v>
      </c>
      <c r="E128" s="28">
        <v>21</v>
      </c>
      <c r="F128" s="55">
        <v>46296</v>
      </c>
      <c r="G128" s="28" t="s">
        <v>16</v>
      </c>
      <c r="H128" s="28"/>
      <c r="I128" s="28"/>
      <c r="J128" s="28"/>
      <c r="K128" s="47" t="s">
        <v>1859</v>
      </c>
      <c r="L128" s="28">
        <f>_xlfn.XLOOKUP(Table5[[#This Row],[Street Name ]],'[1]RFP - MF Appendix Oct 2026'!$G:$G,'[1]RFP - MF Appendix Oct 2026'!$A:$A)</f>
        <v>2</v>
      </c>
      <c r="M128" s="28"/>
      <c r="N128" s="28"/>
    </row>
    <row r="129" spans="1:14" x14ac:dyDescent="0.35">
      <c r="A129" s="46">
        <v>3</v>
      </c>
      <c r="B129" s="28">
        <v>6003</v>
      </c>
      <c r="C129" s="28" t="s">
        <v>1907</v>
      </c>
      <c r="D129" s="28" t="s">
        <v>1736</v>
      </c>
      <c r="E129" s="28">
        <v>21</v>
      </c>
      <c r="F129" s="55">
        <v>46296</v>
      </c>
      <c r="G129" s="28" t="s">
        <v>16</v>
      </c>
      <c r="H129" s="28"/>
      <c r="I129" s="28"/>
      <c r="J129" s="28"/>
      <c r="K129" s="47" t="s">
        <v>1859</v>
      </c>
      <c r="L129" s="28">
        <f>_xlfn.XLOOKUP(Table5[[#This Row],[Street Name ]],'[1]RFP - MF Appendix Oct 2026'!$G:$G,'[1]RFP - MF Appendix Oct 2026'!$A:$A)</f>
        <v>2</v>
      </c>
      <c r="M129" s="28"/>
      <c r="N129" s="28"/>
    </row>
    <row r="130" spans="1:14" x14ac:dyDescent="0.35">
      <c r="A130" s="46">
        <v>3</v>
      </c>
      <c r="B130" s="28">
        <v>6007</v>
      </c>
      <c r="C130" s="28" t="s">
        <v>1908</v>
      </c>
      <c r="D130" s="28" t="s">
        <v>1736</v>
      </c>
      <c r="E130" s="28">
        <v>21</v>
      </c>
      <c r="F130" s="55">
        <v>46296</v>
      </c>
      <c r="G130" s="28" t="s">
        <v>16</v>
      </c>
      <c r="H130" s="28"/>
      <c r="I130" s="28"/>
      <c r="J130" s="28"/>
      <c r="K130" s="47" t="s">
        <v>1859</v>
      </c>
      <c r="L130" s="28">
        <f>_xlfn.XLOOKUP(Table5[[#This Row],[Street Name ]],'[1]RFP - MF Appendix Oct 2026'!$G:$G,'[1]RFP - MF Appendix Oct 2026'!$A:$A)</f>
        <v>2</v>
      </c>
      <c r="M130" s="28"/>
      <c r="N130" s="28"/>
    </row>
    <row r="131" spans="1:14" x14ac:dyDescent="0.35">
      <c r="A131" s="46">
        <v>3</v>
      </c>
      <c r="B131" s="28">
        <v>41</v>
      </c>
      <c r="C131" s="28" t="s">
        <v>1909</v>
      </c>
      <c r="D131" s="28" t="s">
        <v>1736</v>
      </c>
      <c r="E131" s="28">
        <v>21</v>
      </c>
      <c r="F131" s="55">
        <v>46296</v>
      </c>
      <c r="G131" s="28" t="s">
        <v>16</v>
      </c>
      <c r="H131" s="28"/>
      <c r="I131" s="28"/>
      <c r="J131" s="28"/>
      <c r="K131" s="47" t="s">
        <v>1859</v>
      </c>
      <c r="L131" s="28">
        <f>_xlfn.XLOOKUP(Table5[[#This Row],[Street Name ]],'[1]RFP - MF Appendix Oct 2026'!$G:$G,'[1]RFP - MF Appendix Oct 2026'!$A:$A)</f>
        <v>2</v>
      </c>
      <c r="M131" s="28"/>
      <c r="N131" s="28"/>
    </row>
    <row r="132" spans="1:14" x14ac:dyDescent="0.35">
      <c r="A132" s="46">
        <v>3</v>
      </c>
      <c r="B132" s="28">
        <v>6211</v>
      </c>
      <c r="C132" s="28" t="s">
        <v>1910</v>
      </c>
      <c r="D132" s="28" t="s">
        <v>1736</v>
      </c>
      <c r="E132" s="28">
        <v>24</v>
      </c>
      <c r="F132" s="55">
        <v>46296</v>
      </c>
      <c r="G132" s="28" t="s">
        <v>16</v>
      </c>
      <c r="H132" s="28"/>
      <c r="I132" s="28"/>
      <c r="J132" s="28"/>
      <c r="K132" s="47" t="s">
        <v>1859</v>
      </c>
      <c r="L132" s="28">
        <f>_xlfn.XLOOKUP(Table5[[#This Row],[Street Name ]],'[1]RFP - MF Appendix Oct 2026'!$G:$G,'[1]RFP - MF Appendix Oct 2026'!$A:$A)</f>
        <v>2</v>
      </c>
      <c r="M132" s="28"/>
      <c r="N132" s="28"/>
    </row>
    <row r="133" spans="1:14" x14ac:dyDescent="0.35">
      <c r="A133" s="46">
        <v>3</v>
      </c>
      <c r="B133" s="28">
        <v>6217</v>
      </c>
      <c r="C133" s="28" t="s">
        <v>1911</v>
      </c>
      <c r="D133" s="28" t="s">
        <v>1736</v>
      </c>
      <c r="E133" s="28">
        <v>24</v>
      </c>
      <c r="F133" s="55">
        <v>46296</v>
      </c>
      <c r="G133" s="28" t="s">
        <v>16</v>
      </c>
      <c r="H133" s="28"/>
      <c r="I133" s="28"/>
      <c r="J133" s="28"/>
      <c r="K133" s="47" t="s">
        <v>1859</v>
      </c>
      <c r="L133" s="28">
        <f>_xlfn.XLOOKUP(Table5[[#This Row],[Street Name ]],'[1]RFP - MF Appendix Oct 2026'!$G:$G,'[1]RFP - MF Appendix Oct 2026'!$A:$A)</f>
        <v>2</v>
      </c>
      <c r="M133" s="28"/>
      <c r="N133" s="28"/>
    </row>
    <row r="134" spans="1:14" x14ac:dyDescent="0.35">
      <c r="A134" s="46">
        <v>3</v>
      </c>
      <c r="B134" s="28">
        <v>4720</v>
      </c>
      <c r="C134" s="28" t="s">
        <v>1912</v>
      </c>
      <c r="D134" s="28" t="s">
        <v>1736</v>
      </c>
      <c r="E134" s="28">
        <v>8</v>
      </c>
      <c r="F134" s="55">
        <v>46296</v>
      </c>
      <c r="G134" s="28" t="s">
        <v>16</v>
      </c>
      <c r="H134" s="28"/>
      <c r="I134" s="28"/>
      <c r="J134" s="28"/>
      <c r="K134" s="47" t="s">
        <v>1859</v>
      </c>
      <c r="L134" s="28">
        <f>_xlfn.XLOOKUP(Table5[[#This Row],[Street Name ]],'[1]RFP - MF Appendix Oct 2026'!$G:$G,'[1]RFP - MF Appendix Oct 2026'!$A:$A)</f>
        <v>2</v>
      </c>
      <c r="M134" s="28"/>
      <c r="N134" s="28"/>
    </row>
    <row r="135" spans="1:14" x14ac:dyDescent="0.35">
      <c r="A135" s="46">
        <v>3</v>
      </c>
      <c r="B135" s="28">
        <v>29</v>
      </c>
      <c r="C135" s="28" t="s">
        <v>1913</v>
      </c>
      <c r="D135" s="28" t="s">
        <v>1914</v>
      </c>
      <c r="E135" s="28">
        <v>24</v>
      </c>
      <c r="F135" s="55">
        <v>46296</v>
      </c>
      <c r="G135" s="28" t="s">
        <v>12</v>
      </c>
      <c r="H135" s="28"/>
      <c r="I135" s="28"/>
      <c r="J135" s="28"/>
      <c r="K135" s="44">
        <v>47118</v>
      </c>
      <c r="L135" s="28">
        <f>_xlfn.XLOOKUP(Table5[[#This Row],[Street Name ]],'[1]RFP - MF Appendix Oct 2026'!$G:$G,'[1]RFP - MF Appendix Oct 2026'!$A:$A)</f>
        <v>2</v>
      </c>
      <c r="M135" s="28"/>
      <c r="N135" s="28"/>
    </row>
    <row r="136" spans="1:14" x14ac:dyDescent="0.35">
      <c r="A136" s="46">
        <v>3</v>
      </c>
      <c r="B136" s="28">
        <v>31</v>
      </c>
      <c r="C136" s="28" t="s">
        <v>1915</v>
      </c>
      <c r="D136" s="28" t="s">
        <v>1914</v>
      </c>
      <c r="E136" s="28">
        <v>24</v>
      </c>
      <c r="F136" s="55">
        <v>46296</v>
      </c>
      <c r="G136" s="28"/>
      <c r="H136" s="28"/>
      <c r="I136" s="28"/>
      <c r="J136" s="28"/>
      <c r="K136" s="44">
        <v>47118</v>
      </c>
      <c r="L136" s="28">
        <f>_xlfn.XLOOKUP(Table5[[#This Row],[Street Name ]],'[1]RFP - MF Appendix Oct 2026'!$G:$G,'[1]RFP - MF Appendix Oct 2026'!$A:$A)</f>
        <v>2</v>
      </c>
      <c r="M136" s="28"/>
      <c r="N136" s="28"/>
    </row>
    <row r="137" spans="1:14" x14ac:dyDescent="0.35">
      <c r="A137" s="46">
        <v>3</v>
      </c>
      <c r="B137" s="28">
        <v>609</v>
      </c>
      <c r="C137" s="28" t="s">
        <v>1916</v>
      </c>
      <c r="D137" s="28" t="s">
        <v>1734</v>
      </c>
      <c r="E137" s="28">
        <v>104</v>
      </c>
      <c r="F137" s="55">
        <v>46296</v>
      </c>
      <c r="G137" s="28" t="s">
        <v>16</v>
      </c>
      <c r="H137" s="28"/>
      <c r="I137" s="28"/>
      <c r="J137" s="28"/>
      <c r="K137" s="47" t="s">
        <v>1859</v>
      </c>
      <c r="L137" s="28">
        <f>_xlfn.XLOOKUP(Table5[[#This Row],[Street Name ]],'[1]RFP - MF Appendix Oct 2026'!$G:$G,'[1]RFP - MF Appendix Oct 2026'!$A:$A)</f>
        <v>2</v>
      </c>
      <c r="M137" s="28"/>
      <c r="N137" s="28"/>
    </row>
    <row r="138" spans="1:14" x14ac:dyDescent="0.35">
      <c r="A138" s="46">
        <v>3</v>
      </c>
      <c r="B138" s="28">
        <v>5716</v>
      </c>
      <c r="C138" s="28" t="s">
        <v>1917</v>
      </c>
      <c r="D138" s="28" t="s">
        <v>1918</v>
      </c>
      <c r="E138" s="28">
        <v>26</v>
      </c>
      <c r="F138" s="55">
        <v>46296</v>
      </c>
      <c r="G138" s="28" t="s">
        <v>16</v>
      </c>
      <c r="H138" s="28"/>
      <c r="I138" s="28"/>
      <c r="J138" s="28"/>
      <c r="K138" s="47" t="s">
        <v>1859</v>
      </c>
      <c r="L138" s="28">
        <f>_xlfn.XLOOKUP(Table5[[#This Row],[Street Name ]],'[1]RFP - MF Appendix Oct 2026'!$G:$G,'[1]RFP - MF Appendix Oct 2026'!$A:$A)</f>
        <v>2</v>
      </c>
      <c r="M138" s="28"/>
      <c r="N138" s="28"/>
    </row>
    <row r="139" spans="1:14" x14ac:dyDescent="0.35">
      <c r="A139" s="46">
        <v>3</v>
      </c>
      <c r="B139" s="28">
        <v>5411</v>
      </c>
      <c r="C139" s="28" t="s">
        <v>1919</v>
      </c>
      <c r="D139" s="28" t="s">
        <v>1918</v>
      </c>
      <c r="E139" s="28">
        <v>42</v>
      </c>
      <c r="F139" s="55">
        <v>46296</v>
      </c>
      <c r="G139" s="28" t="s">
        <v>16</v>
      </c>
      <c r="H139" s="28"/>
      <c r="I139" s="28"/>
      <c r="J139" s="28"/>
      <c r="K139" s="47" t="s">
        <v>1859</v>
      </c>
      <c r="L139" s="28">
        <f>_xlfn.XLOOKUP(Table5[[#This Row],[Street Name ]],'[1]RFP - MF Appendix Oct 2026'!$G:$G,'[1]RFP - MF Appendix Oct 2026'!$A:$A)</f>
        <v>2</v>
      </c>
      <c r="M139" s="28"/>
      <c r="N139" s="28"/>
    </row>
    <row r="140" spans="1:14" x14ac:dyDescent="0.35">
      <c r="A140" s="46">
        <v>3</v>
      </c>
      <c r="B140" s="28">
        <v>5633</v>
      </c>
      <c r="C140" s="28" t="s">
        <v>1920</v>
      </c>
      <c r="D140" s="28" t="s">
        <v>1918</v>
      </c>
      <c r="E140" s="28">
        <v>4</v>
      </c>
      <c r="F140" s="55">
        <v>46296</v>
      </c>
      <c r="G140" s="28" t="s">
        <v>16</v>
      </c>
      <c r="H140" s="28"/>
      <c r="I140" s="28"/>
      <c r="J140" s="28"/>
      <c r="K140" s="47" t="s">
        <v>1859</v>
      </c>
      <c r="L140" s="28">
        <f>_xlfn.XLOOKUP(Table5[[#This Row],[Street Name ]],'[1]RFP - MF Appendix Oct 2026'!$G:$G,'[1]RFP - MF Appendix Oct 2026'!$A:$A)</f>
        <v>2</v>
      </c>
      <c r="M140" s="28"/>
      <c r="N140" s="28"/>
    </row>
    <row r="141" spans="1:14" x14ac:dyDescent="0.35">
      <c r="A141" s="46">
        <v>3</v>
      </c>
      <c r="B141" s="28">
        <v>5115</v>
      </c>
      <c r="C141" s="28" t="s">
        <v>1921</v>
      </c>
      <c r="D141" s="28" t="s">
        <v>1918</v>
      </c>
      <c r="E141" s="28">
        <v>16</v>
      </c>
      <c r="F141" s="55">
        <v>46296</v>
      </c>
      <c r="G141" s="28" t="s">
        <v>16</v>
      </c>
      <c r="H141" s="28"/>
      <c r="I141" s="28"/>
      <c r="J141" s="28"/>
      <c r="K141" s="47" t="s">
        <v>1859</v>
      </c>
      <c r="L141" s="28">
        <f>_xlfn.XLOOKUP(Table5[[#This Row],[Street Name ]],'[1]RFP - MF Appendix Oct 2026'!$G:$G,'[1]RFP - MF Appendix Oct 2026'!$A:$A)</f>
        <v>2</v>
      </c>
      <c r="M141" s="28"/>
      <c r="N141" s="28"/>
    </row>
    <row r="142" spans="1:14" x14ac:dyDescent="0.35">
      <c r="A142" s="46">
        <v>3</v>
      </c>
      <c r="B142" s="28">
        <v>5320</v>
      </c>
      <c r="C142" s="28" t="s">
        <v>1922</v>
      </c>
      <c r="D142" s="28" t="s">
        <v>1918</v>
      </c>
      <c r="E142" s="28">
        <v>8</v>
      </c>
      <c r="F142" s="55">
        <v>46296</v>
      </c>
      <c r="G142" s="28" t="s">
        <v>16</v>
      </c>
      <c r="H142" s="28"/>
      <c r="I142" s="28"/>
      <c r="J142" s="28"/>
      <c r="K142" s="47" t="s">
        <v>1859</v>
      </c>
      <c r="L142" s="28">
        <f>_xlfn.XLOOKUP(Table5[[#This Row],[Street Name ]],'[1]RFP - MF Appendix Oct 2026'!$G:$G,'[1]RFP - MF Appendix Oct 2026'!$A:$A)</f>
        <v>2</v>
      </c>
      <c r="M142" s="28"/>
      <c r="N142" s="28"/>
    </row>
    <row r="143" spans="1:14" x14ac:dyDescent="0.35">
      <c r="A143" s="46">
        <v>3</v>
      </c>
      <c r="B143" s="28">
        <v>5108</v>
      </c>
      <c r="C143" s="28" t="s">
        <v>1923</v>
      </c>
      <c r="D143" s="28" t="s">
        <v>1918</v>
      </c>
      <c r="E143" s="28">
        <v>7</v>
      </c>
      <c r="F143" s="55">
        <v>46296</v>
      </c>
      <c r="G143" s="28" t="s">
        <v>16</v>
      </c>
      <c r="H143" s="28"/>
      <c r="I143" s="28"/>
      <c r="J143" s="28"/>
      <c r="K143" s="47" t="s">
        <v>1859</v>
      </c>
      <c r="L143" s="28">
        <f>_xlfn.XLOOKUP(Table5[[#This Row],[Street Name ]],'[1]RFP - MF Appendix Oct 2026'!$G:$G,'[1]RFP - MF Appendix Oct 2026'!$A:$A)</f>
        <v>2</v>
      </c>
      <c r="M143" s="28"/>
      <c r="N143" s="28"/>
    </row>
    <row r="144" spans="1:14" x14ac:dyDescent="0.35">
      <c r="A144" s="46">
        <v>3</v>
      </c>
      <c r="B144" s="28">
        <v>4524</v>
      </c>
      <c r="C144" s="28" t="s">
        <v>1924</v>
      </c>
      <c r="D144" s="28" t="s">
        <v>1918</v>
      </c>
      <c r="E144" s="28">
        <v>6</v>
      </c>
      <c r="F144" s="55">
        <v>46296</v>
      </c>
      <c r="G144" s="28" t="s">
        <v>16</v>
      </c>
      <c r="H144" s="28"/>
      <c r="I144" s="28"/>
      <c r="J144" s="28"/>
      <c r="K144" s="47" t="s">
        <v>1859</v>
      </c>
      <c r="L144" s="28">
        <f>_xlfn.XLOOKUP(Table5[[#This Row],[Street Name ]],'[1]RFP - MF Appendix Oct 2026'!$G:$G,'[1]RFP - MF Appendix Oct 2026'!$A:$A)</f>
        <v>2</v>
      </c>
      <c r="M144" s="28"/>
      <c r="N144" s="28"/>
    </row>
    <row r="145" spans="1:14" x14ac:dyDescent="0.35">
      <c r="A145" s="46">
        <v>3</v>
      </c>
      <c r="B145" s="52" t="s">
        <v>1925</v>
      </c>
      <c r="C145" s="28" t="s">
        <v>1926</v>
      </c>
      <c r="D145" s="28" t="s">
        <v>1918</v>
      </c>
      <c r="E145" s="28">
        <v>44</v>
      </c>
      <c r="F145" s="55">
        <v>46296</v>
      </c>
      <c r="G145" s="28" t="s">
        <v>16</v>
      </c>
      <c r="H145" s="28"/>
      <c r="I145" s="28"/>
      <c r="J145" s="28"/>
      <c r="K145" s="47" t="s">
        <v>1859</v>
      </c>
      <c r="L145" s="28">
        <f>_xlfn.XLOOKUP(Table5[[#This Row],[Street Name ]],'[1]RFP - MF Appendix Oct 2026'!$G:$G,'[1]RFP - MF Appendix Oct 2026'!$A:$A)</f>
        <v>2</v>
      </c>
      <c r="M145" s="28"/>
      <c r="N145" s="28"/>
    </row>
    <row r="146" spans="1:14" x14ac:dyDescent="0.35">
      <c r="A146" s="46">
        <v>3</v>
      </c>
      <c r="B146" s="52" t="s">
        <v>1927</v>
      </c>
      <c r="C146" s="28" t="s">
        <v>1928</v>
      </c>
      <c r="D146" s="28" t="s">
        <v>1918</v>
      </c>
      <c r="E146" s="28">
        <v>4</v>
      </c>
      <c r="F146" s="55">
        <v>46296</v>
      </c>
      <c r="G146" s="28" t="s">
        <v>16</v>
      </c>
      <c r="H146" s="28"/>
      <c r="I146" s="28"/>
      <c r="J146" s="28"/>
      <c r="K146" s="47" t="s">
        <v>1859</v>
      </c>
      <c r="L146" s="28">
        <f>_xlfn.XLOOKUP(Table5[[#This Row],[Street Name ]],'[1]RFP - MF Appendix Oct 2026'!$G:$G,'[1]RFP - MF Appendix Oct 2026'!$A:$A)</f>
        <v>2</v>
      </c>
      <c r="M146" s="28"/>
      <c r="N146" s="28"/>
    </row>
    <row r="147" spans="1:14" x14ac:dyDescent="0.35">
      <c r="A147" s="46">
        <v>3</v>
      </c>
      <c r="B147" s="28">
        <v>5101</v>
      </c>
      <c r="C147" s="28" t="s">
        <v>1929</v>
      </c>
      <c r="D147" s="28" t="s">
        <v>1918</v>
      </c>
      <c r="E147" s="28">
        <v>6</v>
      </c>
      <c r="F147" s="55">
        <v>46296</v>
      </c>
      <c r="G147" s="28" t="s">
        <v>16</v>
      </c>
      <c r="H147" s="28"/>
      <c r="I147" s="28"/>
      <c r="J147" s="28"/>
      <c r="K147" s="47" t="s">
        <v>1859</v>
      </c>
      <c r="L147" s="28">
        <f>_xlfn.XLOOKUP(Table5[[#This Row],[Street Name ]],'[1]RFP - MF Appendix Oct 2026'!$G:$G,'[1]RFP - MF Appendix Oct 2026'!$A:$A)</f>
        <v>2</v>
      </c>
      <c r="M147" s="28"/>
      <c r="N147" s="28"/>
    </row>
    <row r="148" spans="1:14" x14ac:dyDescent="0.35">
      <c r="A148" s="46">
        <v>3</v>
      </c>
      <c r="B148" s="28">
        <v>5112</v>
      </c>
      <c r="C148" s="28" t="s">
        <v>1930</v>
      </c>
      <c r="D148" s="28" t="s">
        <v>1918</v>
      </c>
      <c r="E148" s="28">
        <v>12</v>
      </c>
      <c r="F148" s="55">
        <v>46296</v>
      </c>
      <c r="G148" s="28" t="s">
        <v>16</v>
      </c>
      <c r="H148" s="28"/>
      <c r="I148" s="28"/>
      <c r="J148" s="28"/>
      <c r="K148" s="47" t="s">
        <v>1859</v>
      </c>
      <c r="L148" s="28">
        <f>_xlfn.XLOOKUP(Table5[[#This Row],[Street Name ]],'[1]RFP - MF Appendix Oct 2026'!$G:$G,'[1]RFP - MF Appendix Oct 2026'!$A:$A)</f>
        <v>2</v>
      </c>
      <c r="M148" s="28"/>
      <c r="N148" s="28"/>
    </row>
    <row r="149" spans="1:14" x14ac:dyDescent="0.35">
      <c r="A149" s="46">
        <v>3</v>
      </c>
      <c r="B149" s="28">
        <v>5108</v>
      </c>
      <c r="C149" s="28" t="s">
        <v>1931</v>
      </c>
      <c r="D149" s="28" t="s">
        <v>1918</v>
      </c>
      <c r="E149" s="28">
        <v>12</v>
      </c>
      <c r="F149" s="55">
        <v>46296</v>
      </c>
      <c r="G149" s="28" t="s">
        <v>16</v>
      </c>
      <c r="H149" s="28"/>
      <c r="I149" s="28"/>
      <c r="J149" s="28"/>
      <c r="K149" s="47" t="s">
        <v>1859</v>
      </c>
      <c r="L149" s="28">
        <f>_xlfn.XLOOKUP(Table5[[#This Row],[Street Name ]],'[1]RFP - MF Appendix Oct 2026'!$G:$G,'[1]RFP - MF Appendix Oct 2026'!$A:$A)</f>
        <v>2</v>
      </c>
      <c r="M149" s="28"/>
      <c r="N149" s="28"/>
    </row>
    <row r="150" spans="1:14" x14ac:dyDescent="0.35">
      <c r="A150" s="46">
        <v>3</v>
      </c>
      <c r="B150" s="28">
        <v>5116</v>
      </c>
      <c r="C150" s="28" t="s">
        <v>1932</v>
      </c>
      <c r="D150" s="28" t="s">
        <v>1918</v>
      </c>
      <c r="E150" s="28">
        <v>12</v>
      </c>
      <c r="F150" s="55">
        <v>46296</v>
      </c>
      <c r="G150" s="28" t="s">
        <v>16</v>
      </c>
      <c r="H150" s="28"/>
      <c r="I150" s="28"/>
      <c r="J150" s="28"/>
      <c r="K150" s="47" t="s">
        <v>1859</v>
      </c>
      <c r="L150" s="28">
        <f>_xlfn.XLOOKUP(Table5[[#This Row],[Street Name ]],'[1]RFP - MF Appendix Oct 2026'!$G:$G,'[1]RFP - MF Appendix Oct 2026'!$A:$A)</f>
        <v>2</v>
      </c>
      <c r="M150" s="28"/>
      <c r="N150" s="28"/>
    </row>
    <row r="151" spans="1:14" x14ac:dyDescent="0.35">
      <c r="A151" s="46">
        <v>3</v>
      </c>
      <c r="B151" s="28">
        <v>5105</v>
      </c>
      <c r="C151" s="28" t="s">
        <v>1933</v>
      </c>
      <c r="D151" s="28" t="s">
        <v>1918</v>
      </c>
      <c r="E151" s="28">
        <v>12</v>
      </c>
      <c r="F151" s="55">
        <v>46296</v>
      </c>
      <c r="G151" s="28" t="s">
        <v>16</v>
      </c>
      <c r="H151" s="28"/>
      <c r="I151" s="28"/>
      <c r="J151" s="28"/>
      <c r="K151" s="47" t="s">
        <v>1859</v>
      </c>
      <c r="L151" s="28">
        <f>_xlfn.XLOOKUP(Table5[[#This Row],[Street Name ]],'[1]RFP - MF Appendix Oct 2026'!$G:$G,'[1]RFP - MF Appendix Oct 2026'!$A:$A)</f>
        <v>2</v>
      </c>
      <c r="M151" s="28"/>
      <c r="N151" s="28"/>
    </row>
    <row r="152" spans="1:14" x14ac:dyDescent="0.35">
      <c r="A152" s="46">
        <v>3</v>
      </c>
      <c r="B152" s="28">
        <v>3725</v>
      </c>
      <c r="C152" s="28" t="s">
        <v>1934</v>
      </c>
      <c r="D152" s="28" t="s">
        <v>1918</v>
      </c>
      <c r="E152" s="28">
        <v>24</v>
      </c>
      <c r="F152" s="55">
        <v>46296</v>
      </c>
      <c r="G152" s="28" t="s">
        <v>16</v>
      </c>
      <c r="H152" s="28"/>
      <c r="I152" s="28"/>
      <c r="J152" s="28"/>
      <c r="K152" s="47" t="s">
        <v>1859</v>
      </c>
      <c r="L152" s="28">
        <f>_xlfn.XLOOKUP(Table5[[#This Row],[Street Name ]],'[1]RFP - MF Appendix Oct 2026'!$G:$G,'[1]RFP - MF Appendix Oct 2026'!$A:$A)</f>
        <v>2</v>
      </c>
      <c r="M152" s="28"/>
      <c r="N152" s="28"/>
    </row>
    <row r="153" spans="1:14" x14ac:dyDescent="0.35">
      <c r="A153" s="46">
        <v>3</v>
      </c>
      <c r="B153" s="28">
        <v>6</v>
      </c>
      <c r="C153" s="57" t="s">
        <v>1935</v>
      </c>
      <c r="D153" s="57" t="s">
        <v>1734</v>
      </c>
      <c r="E153" s="28">
        <v>104</v>
      </c>
      <c r="F153" s="55">
        <v>46296</v>
      </c>
      <c r="G153" s="57" t="s">
        <v>18</v>
      </c>
      <c r="H153" s="28"/>
      <c r="I153" s="28"/>
      <c r="J153" s="28"/>
      <c r="K153" s="47"/>
      <c r="L153" s="28">
        <f>_xlfn.XLOOKUP(Table5[[#This Row],[Street Name ]],'[1]RFP - MF Appendix Oct 2026'!$G:$G,'[1]RFP - MF Appendix Oct 2026'!$A:$A)</f>
        <v>2</v>
      </c>
      <c r="M153" s="28"/>
      <c r="N153" s="28"/>
    </row>
    <row r="154" spans="1:14" x14ac:dyDescent="0.35">
      <c r="A154" s="46">
        <v>3</v>
      </c>
      <c r="B154" s="28">
        <v>104</v>
      </c>
      <c r="C154" s="57" t="s">
        <v>1936</v>
      </c>
      <c r="D154" s="57" t="s">
        <v>1937</v>
      </c>
      <c r="E154" s="28">
        <v>45</v>
      </c>
      <c r="F154" s="55">
        <v>46296</v>
      </c>
      <c r="G154" s="57" t="s">
        <v>18</v>
      </c>
      <c r="H154" s="28"/>
      <c r="I154" s="28"/>
      <c r="J154" s="28"/>
      <c r="K154" s="47"/>
      <c r="L154" s="28">
        <f>_xlfn.XLOOKUP(Table5[[#This Row],[Street Name ]],'[1]RFP - MF Appendix Oct 2026'!$G:$G,'[1]RFP - MF Appendix Oct 2026'!$A:$A)</f>
        <v>2</v>
      </c>
      <c r="M154" s="28"/>
      <c r="N154" s="28"/>
    </row>
    <row r="155" spans="1:14" x14ac:dyDescent="0.35">
      <c r="A155" s="46">
        <v>3</v>
      </c>
      <c r="B155" s="28">
        <v>1</v>
      </c>
      <c r="C155" s="57" t="s">
        <v>1938</v>
      </c>
      <c r="D155" s="57" t="s">
        <v>1730</v>
      </c>
      <c r="E155" s="28">
        <v>111</v>
      </c>
      <c r="F155" s="55">
        <v>46296</v>
      </c>
      <c r="G155" s="57" t="s">
        <v>18</v>
      </c>
      <c r="H155" s="28"/>
      <c r="I155" s="28"/>
      <c r="J155" s="28"/>
      <c r="K155" s="47"/>
      <c r="L155" s="28">
        <f>_xlfn.XLOOKUP(Table5[[#This Row],[Street Name ]],'[1]RFP - MF Appendix Oct 2026'!$G:$G,'[1]RFP - MF Appendix Oct 2026'!$A:$A)</f>
        <v>2</v>
      </c>
      <c r="M155" s="28"/>
      <c r="N155" s="28"/>
    </row>
    <row r="156" spans="1:14" x14ac:dyDescent="0.35">
      <c r="A156" s="46">
        <v>3</v>
      </c>
      <c r="B156" s="28">
        <v>2</v>
      </c>
      <c r="C156" s="57" t="s">
        <v>1938</v>
      </c>
      <c r="D156" s="57" t="s">
        <v>1730</v>
      </c>
      <c r="E156" s="28">
        <v>87</v>
      </c>
      <c r="F156" s="55">
        <v>46296</v>
      </c>
      <c r="G156" s="57" t="s">
        <v>18</v>
      </c>
      <c r="H156" s="28"/>
      <c r="I156" s="28"/>
      <c r="J156" s="28"/>
      <c r="K156" s="47"/>
      <c r="L156" s="28">
        <f>_xlfn.XLOOKUP(Table5[[#This Row],[Street Name ]],'[1]RFP - MF Appendix Oct 2026'!$G:$G,'[1]RFP - MF Appendix Oct 2026'!$A:$A)</f>
        <v>2</v>
      </c>
      <c r="M156" s="28"/>
      <c r="N156" s="28"/>
    </row>
    <row r="157" spans="1:14" x14ac:dyDescent="0.35">
      <c r="A157" s="46">
        <v>3</v>
      </c>
      <c r="B157" s="28">
        <v>440</v>
      </c>
      <c r="C157" s="57" t="s">
        <v>1939</v>
      </c>
      <c r="D157" s="57" t="s">
        <v>1734</v>
      </c>
      <c r="E157" s="28">
        <v>62</v>
      </c>
      <c r="F157" s="55">
        <v>46296</v>
      </c>
      <c r="G157" s="57" t="s">
        <v>786</v>
      </c>
      <c r="H157" s="28"/>
      <c r="I157" s="28"/>
      <c r="J157" s="28"/>
      <c r="K157" s="47"/>
      <c r="L157" s="28">
        <f>_xlfn.XLOOKUP(Table5[[#This Row],[Street Name ]],'[1]RFP - MF Appendix Oct 2026'!$G:$G,'[1]RFP - MF Appendix Oct 2026'!$A:$A)</f>
        <v>2</v>
      </c>
      <c r="M157" s="28"/>
      <c r="N157" s="28"/>
    </row>
    <row r="158" spans="1:14" x14ac:dyDescent="0.35">
      <c r="A158" s="46">
        <v>3</v>
      </c>
      <c r="B158" s="28">
        <v>4501</v>
      </c>
      <c r="C158" s="57" t="s">
        <v>1940</v>
      </c>
      <c r="D158" s="57" t="s">
        <v>1736</v>
      </c>
      <c r="E158" s="28">
        <v>70</v>
      </c>
      <c r="F158" s="55">
        <v>46296</v>
      </c>
      <c r="G158" s="57" t="s">
        <v>786</v>
      </c>
      <c r="H158" s="28"/>
      <c r="I158" s="28"/>
      <c r="J158" s="28"/>
      <c r="K158" s="47"/>
      <c r="L158" s="28">
        <f>_xlfn.XLOOKUP(Table5[[#This Row],[Street Name ]],'[1]RFP - MF Appendix Oct 2026'!$G:$G,'[1]RFP - MF Appendix Oct 2026'!$A:$A)</f>
        <v>2</v>
      </c>
      <c r="M158" s="28"/>
      <c r="N158" s="28"/>
    </row>
    <row r="159" spans="1:14" x14ac:dyDescent="0.35">
      <c r="A159" s="46">
        <v>3</v>
      </c>
      <c r="B159" s="52" t="s">
        <v>1941</v>
      </c>
      <c r="C159" s="57" t="s">
        <v>1942</v>
      </c>
      <c r="D159" s="57" t="s">
        <v>1914</v>
      </c>
      <c r="E159" s="28">
        <v>188</v>
      </c>
      <c r="F159" s="55">
        <v>46296</v>
      </c>
      <c r="G159" s="57" t="s">
        <v>18</v>
      </c>
      <c r="H159" s="28"/>
      <c r="I159" s="28"/>
      <c r="J159" s="28"/>
      <c r="K159" s="47"/>
      <c r="L159" s="28">
        <f>_xlfn.XLOOKUP(Table5[[#This Row],[Street Name ]],'[1]RFP - MF Appendix Oct 2026'!$G:$G,'[1]RFP - MF Appendix Oct 2026'!$A:$A)</f>
        <v>2</v>
      </c>
      <c r="M159" s="28"/>
      <c r="N159" s="28"/>
    </row>
    <row r="160" spans="1:14" x14ac:dyDescent="0.35">
      <c r="A160" s="46">
        <v>3</v>
      </c>
      <c r="B160" s="52" t="s">
        <v>1943</v>
      </c>
      <c r="C160" s="28" t="s">
        <v>1944</v>
      </c>
      <c r="D160" s="57" t="s">
        <v>1739</v>
      </c>
      <c r="E160" s="28">
        <v>52</v>
      </c>
      <c r="F160" s="55">
        <v>46296</v>
      </c>
      <c r="G160" s="57" t="s">
        <v>18</v>
      </c>
      <c r="H160" s="28"/>
      <c r="I160" s="28"/>
      <c r="J160" s="28"/>
      <c r="K160" s="47"/>
      <c r="L160" s="28">
        <f>_xlfn.XLOOKUP(Table5[[#This Row],[Street Name ]],'[1]RFP - MF Appendix Oct 2026'!$G:$G,'[1]RFP - MF Appendix Oct 2026'!$A:$A)</f>
        <v>2</v>
      </c>
      <c r="M160" s="28"/>
      <c r="N160" s="28"/>
    </row>
    <row r="161" spans="1:14" x14ac:dyDescent="0.35">
      <c r="A161" s="46">
        <v>6</v>
      </c>
      <c r="B161" s="28">
        <v>1001</v>
      </c>
      <c r="C161" s="28" t="s">
        <v>1945</v>
      </c>
      <c r="D161" s="28" t="s">
        <v>1946</v>
      </c>
      <c r="E161" s="28">
        <v>199</v>
      </c>
      <c r="F161" s="55">
        <v>46507</v>
      </c>
      <c r="G161" s="28" t="s">
        <v>18</v>
      </c>
      <c r="H161" s="57" t="s">
        <v>16</v>
      </c>
      <c r="I161" s="43" t="s">
        <v>16</v>
      </c>
      <c r="J161" s="28"/>
      <c r="K161" s="47"/>
      <c r="L161" s="28">
        <f>_xlfn.XLOOKUP(Table5[[#This Row],[Street Name ]],'[1]RFP - MF Appendix Oct 2026'!$G:$G,'[1]RFP - MF Appendix Oct 2026'!$A:$A)</f>
        <v>2</v>
      </c>
      <c r="M161" s="28"/>
      <c r="N161" s="28"/>
    </row>
    <row r="162" spans="1:14" x14ac:dyDescent="0.35">
      <c r="A162" s="46">
        <v>6</v>
      </c>
      <c r="B162" s="28">
        <v>604</v>
      </c>
      <c r="C162" s="28" t="s">
        <v>1947</v>
      </c>
      <c r="D162" s="28" t="s">
        <v>1946</v>
      </c>
      <c r="E162" s="28">
        <v>299</v>
      </c>
      <c r="F162" s="55">
        <v>46375</v>
      </c>
      <c r="G162" s="28" t="s">
        <v>12</v>
      </c>
      <c r="H162" s="28" t="s">
        <v>27</v>
      </c>
      <c r="I162" s="52">
        <v>2</v>
      </c>
      <c r="J162" s="28"/>
      <c r="K162" s="47"/>
      <c r="L162" s="28">
        <f>_xlfn.XLOOKUP(Table5[[#This Row],[Street Name ]],'[1]RFP - MF Appendix Oct 2026'!$G:$G,'[1]RFP - MF Appendix Oct 2026'!$A:$A)</f>
        <v>2</v>
      </c>
      <c r="M162" s="28"/>
      <c r="N162" s="28"/>
    </row>
    <row r="163" spans="1:14" x14ac:dyDescent="0.35">
      <c r="A163" s="46">
        <v>6</v>
      </c>
      <c r="B163" s="28">
        <v>55</v>
      </c>
      <c r="C163" s="28" t="s">
        <v>1948</v>
      </c>
      <c r="D163" s="28" t="s">
        <v>1946</v>
      </c>
      <c r="E163" s="28">
        <v>46</v>
      </c>
      <c r="F163" s="55">
        <v>46424</v>
      </c>
      <c r="G163" s="28" t="s">
        <v>18</v>
      </c>
      <c r="H163" s="57" t="s">
        <v>1421</v>
      </c>
      <c r="I163" s="52">
        <v>1</v>
      </c>
      <c r="J163" s="28"/>
      <c r="K163" s="47"/>
      <c r="L163" s="28">
        <f>_xlfn.XLOOKUP(Table5[[#This Row],[Street Name ]],'[1]RFP - MF Appendix Oct 2026'!$G:$G,'[1]RFP - MF Appendix Oct 2026'!$A:$A)</f>
        <v>2</v>
      </c>
      <c r="M163" s="28"/>
      <c r="N163" s="28"/>
    </row>
    <row r="164" spans="1:14" x14ac:dyDescent="0.35">
      <c r="A164" s="46">
        <v>6</v>
      </c>
      <c r="B164" s="28">
        <v>102</v>
      </c>
      <c r="C164" s="28" t="s">
        <v>1949</v>
      </c>
      <c r="D164" s="28" t="s">
        <v>1946</v>
      </c>
      <c r="E164" s="28">
        <v>47</v>
      </c>
      <c r="F164" s="55">
        <v>46949</v>
      </c>
      <c r="G164" s="28" t="s">
        <v>18</v>
      </c>
      <c r="H164" s="57" t="s">
        <v>16</v>
      </c>
      <c r="I164" s="43" t="s">
        <v>16</v>
      </c>
      <c r="J164" s="28"/>
      <c r="K164" s="47"/>
      <c r="L164" s="28">
        <f>_xlfn.XLOOKUP(Table5[[#This Row],[Street Name ]],'[1]RFP - MF Appendix Oct 2026'!$G:$G,'[1]RFP - MF Appendix Oct 2026'!$A:$A)</f>
        <v>2</v>
      </c>
      <c r="M164" s="28"/>
      <c r="N164" s="28"/>
    </row>
    <row r="165" spans="1:14" x14ac:dyDescent="0.35">
      <c r="A165" s="46">
        <v>6</v>
      </c>
      <c r="B165" s="28">
        <v>625</v>
      </c>
      <c r="C165" s="28" t="s">
        <v>1950</v>
      </c>
      <c r="D165" s="28" t="s">
        <v>1784</v>
      </c>
      <c r="E165" s="28">
        <v>178</v>
      </c>
      <c r="F165" s="55">
        <v>46296</v>
      </c>
      <c r="G165" s="28" t="s">
        <v>18</v>
      </c>
      <c r="H165" s="57" t="s">
        <v>21</v>
      </c>
      <c r="I165" s="52">
        <v>1</v>
      </c>
      <c r="J165" s="28"/>
      <c r="K165" s="47"/>
      <c r="L165" s="28">
        <f>_xlfn.XLOOKUP(Table5[[#This Row],[Street Name ]],'[1]RFP - MF Appendix Oct 2026'!$G:$G,'[1]RFP - MF Appendix Oct 2026'!$A:$A)</f>
        <v>2</v>
      </c>
      <c r="M165" s="28"/>
      <c r="N165" s="28"/>
    </row>
    <row r="166" spans="1:14" x14ac:dyDescent="0.35">
      <c r="A166" s="46">
        <v>6</v>
      </c>
      <c r="B166" s="28">
        <v>141</v>
      </c>
      <c r="C166" s="28" t="s">
        <v>1951</v>
      </c>
      <c r="D166" s="28" t="s">
        <v>1784</v>
      </c>
      <c r="E166" s="28">
        <v>32</v>
      </c>
      <c r="F166" s="55">
        <v>46341</v>
      </c>
      <c r="G166" s="28" t="s">
        <v>18</v>
      </c>
      <c r="H166" s="57" t="s">
        <v>21</v>
      </c>
      <c r="I166" s="52">
        <v>18</v>
      </c>
      <c r="J166" s="28"/>
      <c r="K166" s="47"/>
      <c r="L166" s="28">
        <f>_xlfn.XLOOKUP(Table5[[#This Row],[Street Name ]],'[1]RFP - MF Appendix Oct 2026'!$G:$G,'[1]RFP - MF Appendix Oct 2026'!$A:$A)</f>
        <v>2</v>
      </c>
      <c r="M166" s="28"/>
      <c r="N166" s="28"/>
    </row>
    <row r="167" spans="1:14" x14ac:dyDescent="0.35">
      <c r="A167" s="46">
        <v>6</v>
      </c>
      <c r="B167" s="28">
        <v>604</v>
      </c>
      <c r="C167" s="57" t="s">
        <v>1952</v>
      </c>
      <c r="D167" s="57" t="s">
        <v>1946</v>
      </c>
      <c r="E167" s="28">
        <v>190</v>
      </c>
      <c r="F167" s="55">
        <v>46661</v>
      </c>
      <c r="G167" s="28" t="s">
        <v>18</v>
      </c>
      <c r="H167" s="28" t="s">
        <v>27</v>
      </c>
      <c r="I167" s="52">
        <v>1</v>
      </c>
      <c r="J167" s="28"/>
      <c r="K167" s="47"/>
      <c r="L167" s="28">
        <f>_xlfn.XLOOKUP(Table5[[#This Row],[Street Name ]],'[1]RFP - MF Appendix Oct 2026'!$G:$G,'[1]RFP - MF Appendix Oct 2026'!$A:$A)</f>
        <v>2</v>
      </c>
      <c r="M167" s="28"/>
      <c r="N167" s="28"/>
    </row>
    <row r="168" spans="1:14" x14ac:dyDescent="0.35">
      <c r="A168" s="46">
        <v>6</v>
      </c>
      <c r="B168" s="28">
        <v>28</v>
      </c>
      <c r="C168" s="57" t="s">
        <v>1953</v>
      </c>
      <c r="D168" s="57" t="s">
        <v>1784</v>
      </c>
      <c r="E168" s="28">
        <v>80</v>
      </c>
      <c r="F168" s="55">
        <v>46662</v>
      </c>
      <c r="G168" s="28" t="s">
        <v>18</v>
      </c>
      <c r="H168" s="28" t="s">
        <v>27</v>
      </c>
      <c r="I168" s="52">
        <v>1</v>
      </c>
      <c r="J168" s="28"/>
      <c r="K168" s="47"/>
      <c r="L168" s="28">
        <f>_xlfn.XLOOKUP(Table5[[#This Row],[Street Name ]],'[1]RFP - MF Appendix Oct 2026'!$G:$G,'[1]RFP - MF Appendix Oct 2026'!$A:$A)</f>
        <v>2</v>
      </c>
      <c r="M168" s="28"/>
      <c r="N168" s="28"/>
    </row>
    <row r="169" spans="1:14" x14ac:dyDescent="0.35">
      <c r="A169" s="46">
        <v>6</v>
      </c>
      <c r="B169" s="28" t="s">
        <v>1954</v>
      </c>
      <c r="C169" s="57" t="s">
        <v>1955</v>
      </c>
      <c r="D169" s="57" t="s">
        <v>1956</v>
      </c>
      <c r="E169" s="28">
        <v>112</v>
      </c>
      <c r="F169" s="55">
        <v>46296</v>
      </c>
      <c r="G169" s="28" t="s">
        <v>18</v>
      </c>
      <c r="H169" s="28"/>
      <c r="I169" s="28"/>
      <c r="J169" s="28"/>
      <c r="K169" s="47"/>
      <c r="L169" s="28">
        <f>_xlfn.XLOOKUP(Table5[[#This Row],[Street Name ]],'[1]RFP - MF Appendix Oct 2026'!$G:$G,'[1]RFP - MF Appendix Oct 2026'!$A:$A)</f>
        <v>2</v>
      </c>
      <c r="M169" s="28"/>
      <c r="N169" s="28"/>
    </row>
    <row r="170" spans="1:14" x14ac:dyDescent="0.35">
      <c r="A170" s="46">
        <v>6</v>
      </c>
      <c r="B170" s="28">
        <v>100</v>
      </c>
      <c r="C170" s="57" t="s">
        <v>1957</v>
      </c>
      <c r="D170" s="57" t="s">
        <v>1958</v>
      </c>
      <c r="E170" s="28">
        <v>52</v>
      </c>
      <c r="F170" s="55">
        <v>46949</v>
      </c>
      <c r="G170" s="28" t="s">
        <v>12</v>
      </c>
      <c r="H170" s="28"/>
      <c r="I170" s="28"/>
      <c r="J170" s="28"/>
      <c r="K170" s="47"/>
      <c r="L170" s="28">
        <f>_xlfn.XLOOKUP(Table5[[#This Row],[Street Name ]],'[1]RFP - MF Appendix Oct 2026'!$G:$G,'[1]RFP - MF Appendix Oct 2026'!$A:$A)</f>
        <v>2</v>
      </c>
      <c r="M170" s="28"/>
      <c r="N170" s="28"/>
    </row>
    <row r="171" spans="1:14" x14ac:dyDescent="0.35">
      <c r="A171" s="46">
        <v>6</v>
      </c>
      <c r="B171" s="28">
        <v>1</v>
      </c>
      <c r="C171" s="57" t="s">
        <v>1959</v>
      </c>
      <c r="D171" s="57" t="s">
        <v>1958</v>
      </c>
      <c r="E171" s="28">
        <v>147</v>
      </c>
      <c r="F171" s="55">
        <v>46753</v>
      </c>
      <c r="G171" s="28" t="s">
        <v>12</v>
      </c>
      <c r="H171" s="28"/>
      <c r="I171" s="28"/>
      <c r="J171" s="28"/>
      <c r="K171" s="47"/>
      <c r="L171" s="28">
        <f>_xlfn.XLOOKUP(Table5[[#This Row],[Street Name ]],'[1]RFP - MF Appendix Oct 2026'!$G:$G,'[1]RFP - MF Appendix Oct 2026'!$A:$A)</f>
        <v>2</v>
      </c>
      <c r="M171" s="28"/>
      <c r="N171" s="28"/>
    </row>
    <row r="172" spans="1:14" x14ac:dyDescent="0.35">
      <c r="A172" s="46">
        <v>6</v>
      </c>
      <c r="B172" s="28">
        <v>72</v>
      </c>
      <c r="C172" s="57" t="s">
        <v>1960</v>
      </c>
      <c r="D172" s="57" t="s">
        <v>1784</v>
      </c>
      <c r="E172" s="28">
        <v>50</v>
      </c>
      <c r="F172" s="55">
        <v>46296</v>
      </c>
      <c r="G172" s="28" t="s">
        <v>18</v>
      </c>
      <c r="H172" s="28"/>
      <c r="I172" s="28"/>
      <c r="J172" s="28"/>
      <c r="K172" s="47"/>
      <c r="L172" s="28">
        <f>_xlfn.XLOOKUP(Table5[[#This Row],[Street Name ]],'[1]RFP - MF Appendix Oct 2026'!$G:$G,'[1]RFP - MF Appendix Oct 2026'!$A:$A)</f>
        <v>2</v>
      </c>
      <c r="M172" s="28"/>
      <c r="N172" s="28"/>
    </row>
    <row r="173" spans="1:14" x14ac:dyDescent="0.35">
      <c r="A173" s="46">
        <v>6</v>
      </c>
      <c r="B173" s="28">
        <v>1634</v>
      </c>
      <c r="C173" s="57" t="s">
        <v>1961</v>
      </c>
      <c r="D173" s="57" t="s">
        <v>0</v>
      </c>
      <c r="E173" s="28">
        <v>6</v>
      </c>
      <c r="F173" s="55">
        <v>46296</v>
      </c>
      <c r="G173" s="28" t="s">
        <v>18</v>
      </c>
      <c r="H173" s="28"/>
      <c r="I173" s="28"/>
      <c r="J173" s="28"/>
      <c r="K173" s="47"/>
      <c r="L173" s="28">
        <f>_xlfn.XLOOKUP(Table5[[#This Row],[Street Name ]],'[1]RFP - MF Appendix Oct 2026'!$G:$G,'[1]RFP - MF Appendix Oct 2026'!$A:$A)</f>
        <v>2</v>
      </c>
      <c r="M173" s="28"/>
      <c r="N173" s="28"/>
    </row>
    <row r="174" spans="1:14" x14ac:dyDescent="0.35">
      <c r="A174" s="46">
        <v>6</v>
      </c>
      <c r="B174" s="28">
        <v>101</v>
      </c>
      <c r="C174" s="57" t="s">
        <v>1962</v>
      </c>
      <c r="D174" s="57" t="s">
        <v>1963</v>
      </c>
      <c r="E174" s="28">
        <v>56</v>
      </c>
      <c r="F174" s="55">
        <v>46296</v>
      </c>
      <c r="G174" s="28" t="s">
        <v>18</v>
      </c>
      <c r="H174" s="28"/>
      <c r="I174" s="28"/>
      <c r="J174" s="28"/>
      <c r="K174" s="47"/>
      <c r="L174" s="28">
        <f>_xlfn.XLOOKUP(Table5[[#This Row],[Street Name ]],'[1]RFP - MF Appendix Oct 2026'!$G:$G,'[1]RFP - MF Appendix Oct 2026'!$A:$A)</f>
        <v>2</v>
      </c>
      <c r="M174" s="28"/>
      <c r="N174" s="28"/>
    </row>
    <row r="175" spans="1:14" x14ac:dyDescent="0.35">
      <c r="A175" s="46">
        <v>6</v>
      </c>
      <c r="B175" s="28">
        <v>1035</v>
      </c>
      <c r="C175" s="57" t="s">
        <v>1964</v>
      </c>
      <c r="D175" s="57" t="s">
        <v>1965</v>
      </c>
      <c r="E175" s="28">
        <v>10</v>
      </c>
      <c r="F175" s="55">
        <v>46296</v>
      </c>
      <c r="G175" s="28" t="s">
        <v>16</v>
      </c>
      <c r="H175" s="28"/>
      <c r="I175" s="28"/>
      <c r="J175" s="28"/>
      <c r="K175" s="47"/>
      <c r="L175" s="28">
        <f>_xlfn.XLOOKUP(Table5[[#This Row],[Street Name ]],'[1]RFP - MF Appendix Oct 2026'!$G:$G,'[1]RFP - MF Appendix Oct 2026'!$A:$A)</f>
        <v>2</v>
      </c>
      <c r="M175" s="28"/>
      <c r="N175" s="28"/>
    </row>
    <row r="176" spans="1:14" x14ac:dyDescent="0.35">
      <c r="A176" s="46">
        <v>6</v>
      </c>
      <c r="B176" s="28">
        <v>2781</v>
      </c>
      <c r="C176" s="57" t="s">
        <v>1966</v>
      </c>
      <c r="D176" s="57" t="s">
        <v>1946</v>
      </c>
      <c r="E176" s="28">
        <v>160</v>
      </c>
      <c r="F176" s="55">
        <v>46296</v>
      </c>
      <c r="G176" s="28" t="s">
        <v>18</v>
      </c>
      <c r="H176" s="28"/>
      <c r="I176" s="28"/>
      <c r="J176" s="28"/>
      <c r="K176" s="47"/>
      <c r="L176" s="28">
        <f>_xlfn.XLOOKUP(Table5[[#This Row],[Street Name ]],'[1]RFP - MF Appendix Oct 2026'!$G:$G,'[1]RFP - MF Appendix Oct 2026'!$A:$A)</f>
        <v>2</v>
      </c>
      <c r="M176" s="28"/>
      <c r="N176" s="28"/>
    </row>
    <row r="177" spans="1:14" x14ac:dyDescent="0.35">
      <c r="A177" s="46">
        <v>6</v>
      </c>
      <c r="B177" s="28">
        <v>100</v>
      </c>
      <c r="C177" s="57" t="s">
        <v>1967</v>
      </c>
      <c r="D177" s="57" t="s">
        <v>1946</v>
      </c>
      <c r="E177" s="28">
        <v>60</v>
      </c>
      <c r="F177" s="55">
        <v>46296</v>
      </c>
      <c r="G177" s="28" t="s">
        <v>12</v>
      </c>
      <c r="H177" s="28"/>
      <c r="I177" s="28"/>
      <c r="J177" s="28"/>
      <c r="K177" s="47"/>
      <c r="L177" s="28">
        <f>_xlfn.XLOOKUP(Table5[[#This Row],[Street Name ]],'[1]RFP - MF Appendix Oct 2026'!$G:$G,'[1]RFP - MF Appendix Oct 2026'!$A:$A)</f>
        <v>2</v>
      </c>
      <c r="M177" s="28"/>
      <c r="N177" s="28"/>
    </row>
    <row r="178" spans="1:14" x14ac:dyDescent="0.35">
      <c r="A178" s="46">
        <v>6</v>
      </c>
      <c r="B178" s="28">
        <v>140</v>
      </c>
      <c r="C178" s="28" t="s">
        <v>1968</v>
      </c>
      <c r="D178" s="57" t="s">
        <v>1946</v>
      </c>
      <c r="E178" s="28">
        <v>180</v>
      </c>
      <c r="F178" s="55">
        <v>46296</v>
      </c>
      <c r="G178" s="28" t="s">
        <v>18</v>
      </c>
      <c r="H178" s="28"/>
      <c r="I178" s="28"/>
      <c r="J178" s="28"/>
      <c r="K178" s="47"/>
      <c r="L178" s="28">
        <f>_xlfn.XLOOKUP(Table5[[#This Row],[Street Name ]],'[1]RFP - MF Appendix Oct 2026'!$G:$G,'[1]RFP - MF Appendix Oct 2026'!$A:$A)</f>
        <v>2</v>
      </c>
      <c r="M178" s="28"/>
      <c r="N178" s="28"/>
    </row>
    <row r="179" spans="1:14" x14ac:dyDescent="0.35">
      <c r="A179" s="46">
        <v>6</v>
      </c>
      <c r="B179" s="28">
        <v>20</v>
      </c>
      <c r="C179" s="28" t="s">
        <v>1969</v>
      </c>
      <c r="D179" s="28" t="s">
        <v>1946</v>
      </c>
      <c r="E179" s="28">
        <v>192</v>
      </c>
      <c r="F179" s="55">
        <v>46296</v>
      </c>
      <c r="G179" s="57" t="s">
        <v>18</v>
      </c>
      <c r="H179" s="28"/>
      <c r="I179" s="28"/>
      <c r="J179" s="28"/>
      <c r="K179" s="44">
        <v>47118</v>
      </c>
      <c r="L179" s="28">
        <f>_xlfn.XLOOKUP(Table5[[#This Row],[Street Name ]],'[1]RFP - MF Appendix Oct 2026'!$G:$G,'[1]RFP - MF Appendix Oct 2026'!$A:$A)</f>
        <v>2</v>
      </c>
      <c r="M179" s="28"/>
      <c r="N179" s="28"/>
    </row>
    <row r="180" spans="1:14" x14ac:dyDescent="0.35">
      <c r="A180" s="46">
        <v>6</v>
      </c>
      <c r="B180" s="28">
        <v>236</v>
      </c>
      <c r="C180" s="28" t="s">
        <v>1970</v>
      </c>
      <c r="D180" s="28" t="s">
        <v>1971</v>
      </c>
      <c r="E180" s="28">
        <v>18</v>
      </c>
      <c r="F180" s="55">
        <v>46296</v>
      </c>
      <c r="G180" s="28" t="s">
        <v>16</v>
      </c>
      <c r="H180" s="28"/>
      <c r="I180" s="28"/>
      <c r="J180" s="28"/>
      <c r="K180" s="47" t="s">
        <v>1834</v>
      </c>
      <c r="L180" s="28">
        <f>_xlfn.XLOOKUP(Table5[[#This Row],[Street Name ]],'[1]RFP - MF Appendix Oct 2026'!$G:$G,'[1]RFP - MF Appendix Oct 2026'!$A:$A)</f>
        <v>2</v>
      </c>
      <c r="M180" s="28"/>
      <c r="N180" s="28"/>
    </row>
    <row r="181" spans="1:14" x14ac:dyDescent="0.35">
      <c r="A181" s="46">
        <v>6</v>
      </c>
      <c r="B181" s="28">
        <v>11</v>
      </c>
      <c r="C181" s="28" t="s">
        <v>1972</v>
      </c>
      <c r="D181" s="28" t="s">
        <v>1971</v>
      </c>
      <c r="E181" s="28">
        <v>29</v>
      </c>
      <c r="F181" s="55">
        <v>46296</v>
      </c>
      <c r="G181" s="28" t="s">
        <v>16</v>
      </c>
      <c r="H181" s="28"/>
      <c r="I181" s="28"/>
      <c r="J181" s="28"/>
      <c r="K181" s="47" t="s">
        <v>1834</v>
      </c>
      <c r="L181" s="28">
        <f>_xlfn.XLOOKUP(Table5[[#This Row],[Street Name ]],'[1]RFP - MF Appendix Oct 2026'!$G:$G,'[1]RFP - MF Appendix Oct 2026'!$A:$A)</f>
        <v>2</v>
      </c>
      <c r="M181" s="28"/>
      <c r="N181" s="28"/>
    </row>
    <row r="182" spans="1:14" x14ac:dyDescent="0.35">
      <c r="A182" s="46">
        <v>6</v>
      </c>
      <c r="B182" s="28">
        <v>1023</v>
      </c>
      <c r="C182" s="28" t="s">
        <v>1973</v>
      </c>
      <c r="D182" s="28" t="s">
        <v>1971</v>
      </c>
      <c r="E182" s="28">
        <v>29</v>
      </c>
      <c r="F182" s="55">
        <v>46296</v>
      </c>
      <c r="G182" s="28" t="s">
        <v>16</v>
      </c>
      <c r="H182" s="28"/>
      <c r="I182" s="28"/>
      <c r="J182" s="28"/>
      <c r="K182" s="47" t="s">
        <v>1834</v>
      </c>
      <c r="L182" s="28">
        <f>_xlfn.XLOOKUP(Table5[[#This Row],[Street Name ]],'[1]RFP - MF Appendix Oct 2026'!$G:$G,'[1]RFP - MF Appendix Oct 2026'!$A:$A)</f>
        <v>2</v>
      </c>
      <c r="M182" s="28"/>
      <c r="N182" s="28"/>
    </row>
    <row r="183" spans="1:14" x14ac:dyDescent="0.35">
      <c r="A183" s="46">
        <v>6</v>
      </c>
      <c r="B183" s="28">
        <v>1027</v>
      </c>
      <c r="C183" s="28" t="s">
        <v>1974</v>
      </c>
      <c r="D183" s="28" t="s">
        <v>1971</v>
      </c>
      <c r="E183" s="28">
        <v>12</v>
      </c>
      <c r="F183" s="55">
        <v>46296</v>
      </c>
      <c r="G183" s="28" t="s">
        <v>16</v>
      </c>
      <c r="H183" s="28"/>
      <c r="I183" s="28"/>
      <c r="J183" s="28"/>
      <c r="K183" s="47" t="s">
        <v>1834</v>
      </c>
      <c r="L183" s="28">
        <f>_xlfn.XLOOKUP(Table5[[#This Row],[Street Name ]],'[1]RFP - MF Appendix Oct 2026'!$G:$G,'[1]RFP - MF Appendix Oct 2026'!$A:$A)</f>
        <v>2</v>
      </c>
      <c r="M183" s="28"/>
      <c r="N183" s="28"/>
    </row>
    <row r="184" spans="1:14" x14ac:dyDescent="0.35">
      <c r="A184" s="46">
        <v>6</v>
      </c>
      <c r="B184" s="28">
        <v>1039</v>
      </c>
      <c r="C184" s="28" t="s">
        <v>1975</v>
      </c>
      <c r="D184" s="28" t="s">
        <v>1971</v>
      </c>
      <c r="E184" s="28">
        <v>14</v>
      </c>
      <c r="F184" s="55">
        <v>46296</v>
      </c>
      <c r="G184" s="28" t="s">
        <v>16</v>
      </c>
      <c r="H184" s="28"/>
      <c r="I184" s="28"/>
      <c r="J184" s="28"/>
      <c r="K184" s="47" t="s">
        <v>1834</v>
      </c>
      <c r="L184" s="28">
        <f>_xlfn.XLOOKUP(Table5[[#This Row],[Street Name ]],'[1]RFP - MF Appendix Oct 2026'!$G:$G,'[1]RFP - MF Appendix Oct 2026'!$A:$A)</f>
        <v>2</v>
      </c>
      <c r="M184" s="28"/>
      <c r="N184" s="28"/>
    </row>
    <row r="185" spans="1:14" x14ac:dyDescent="0.35">
      <c r="A185" s="46">
        <v>6</v>
      </c>
      <c r="B185" s="28">
        <v>75</v>
      </c>
      <c r="C185" s="28" t="s">
        <v>1976</v>
      </c>
      <c r="D185" s="28" t="s">
        <v>1971</v>
      </c>
      <c r="E185" s="28">
        <v>4</v>
      </c>
      <c r="F185" s="55">
        <v>46296</v>
      </c>
      <c r="G185" s="28" t="s">
        <v>16</v>
      </c>
      <c r="H185" s="28"/>
      <c r="I185" s="28"/>
      <c r="J185" s="28"/>
      <c r="K185" s="47" t="s">
        <v>1859</v>
      </c>
      <c r="L185" s="28">
        <f>_xlfn.XLOOKUP(Table5[[#This Row],[Street Name ]],'[1]RFP - MF Appendix Oct 2026'!$G:$G,'[1]RFP - MF Appendix Oct 2026'!$A:$A)</f>
        <v>2</v>
      </c>
      <c r="M185" s="28"/>
      <c r="N185" s="28"/>
    </row>
    <row r="186" spans="1:14" x14ac:dyDescent="0.35">
      <c r="A186" s="46">
        <v>6</v>
      </c>
      <c r="B186" s="28">
        <v>404</v>
      </c>
      <c r="C186" s="28" t="s">
        <v>1977</v>
      </c>
      <c r="D186" s="28" t="s">
        <v>1971</v>
      </c>
      <c r="E186" s="28">
        <v>42</v>
      </c>
      <c r="F186" s="55">
        <v>46296</v>
      </c>
      <c r="G186" s="28" t="s">
        <v>16</v>
      </c>
      <c r="H186" s="28"/>
      <c r="I186" s="28"/>
      <c r="J186" s="28"/>
      <c r="K186" s="47" t="s">
        <v>1834</v>
      </c>
      <c r="L186" s="28">
        <f>_xlfn.XLOOKUP(Table5[[#This Row],[Street Name ]],'[1]RFP - MF Appendix Oct 2026'!$G:$G,'[1]RFP - MF Appendix Oct 2026'!$A:$A)</f>
        <v>2</v>
      </c>
      <c r="M186" s="28"/>
      <c r="N186" s="28"/>
    </row>
    <row r="187" spans="1:14" x14ac:dyDescent="0.35">
      <c r="A187" s="46">
        <v>6</v>
      </c>
      <c r="B187" s="28">
        <v>524</v>
      </c>
      <c r="C187" s="28" t="s">
        <v>1978</v>
      </c>
      <c r="D187" s="28" t="s">
        <v>1971</v>
      </c>
      <c r="E187" s="28">
        <v>42</v>
      </c>
      <c r="F187" s="55">
        <v>46296</v>
      </c>
      <c r="G187" s="28" t="s">
        <v>16</v>
      </c>
      <c r="H187" s="28"/>
      <c r="I187" s="28"/>
      <c r="J187" s="28"/>
      <c r="K187" s="47" t="s">
        <v>1834</v>
      </c>
      <c r="L187" s="28">
        <f>_xlfn.XLOOKUP(Table5[[#This Row],[Street Name ]],'[1]RFP - MF Appendix Oct 2026'!$G:$G,'[1]RFP - MF Appendix Oct 2026'!$A:$A)</f>
        <v>2</v>
      </c>
      <c r="M187" s="28"/>
      <c r="N187" s="28"/>
    </row>
    <row r="188" spans="1:14" x14ac:dyDescent="0.35">
      <c r="A188" s="46">
        <v>6</v>
      </c>
      <c r="B188" s="28">
        <v>55</v>
      </c>
      <c r="C188" s="28" t="s">
        <v>1979</v>
      </c>
      <c r="D188" s="28" t="s">
        <v>1971</v>
      </c>
      <c r="E188" s="28">
        <v>24</v>
      </c>
      <c r="F188" s="55">
        <v>46296</v>
      </c>
      <c r="G188" s="28" t="s">
        <v>16</v>
      </c>
      <c r="H188" s="28"/>
      <c r="I188" s="28"/>
      <c r="J188" s="28"/>
      <c r="K188" s="47" t="s">
        <v>1834</v>
      </c>
      <c r="L188" s="28">
        <f>_xlfn.XLOOKUP(Table5[[#This Row],[Street Name ]],'[1]RFP - MF Appendix Oct 2026'!$G:$G,'[1]RFP - MF Appendix Oct 2026'!$A:$A)</f>
        <v>2</v>
      </c>
      <c r="M188" s="28"/>
      <c r="N188" s="28"/>
    </row>
    <row r="189" spans="1:14" x14ac:dyDescent="0.35">
      <c r="A189" s="46">
        <v>6</v>
      </c>
      <c r="B189" s="28">
        <v>608</v>
      </c>
      <c r="C189" s="28" t="s">
        <v>1980</v>
      </c>
      <c r="D189" s="28" t="s">
        <v>1971</v>
      </c>
      <c r="E189" s="28">
        <v>16</v>
      </c>
      <c r="F189" s="55">
        <v>46296</v>
      </c>
      <c r="G189" s="28" t="s">
        <v>16</v>
      </c>
      <c r="H189" s="28"/>
      <c r="I189" s="28"/>
      <c r="J189" s="28"/>
      <c r="K189" s="47" t="s">
        <v>1834</v>
      </c>
      <c r="L189" s="28">
        <f>_xlfn.XLOOKUP(Table5[[#This Row],[Street Name ]],'[1]RFP - MF Appendix Oct 2026'!$G:$G,'[1]RFP - MF Appendix Oct 2026'!$A:$A)</f>
        <v>2</v>
      </c>
      <c r="M189" s="28"/>
      <c r="N189" s="28"/>
    </row>
    <row r="190" spans="1:14" x14ac:dyDescent="0.35">
      <c r="A190" s="46">
        <v>6</v>
      </c>
      <c r="B190" s="28">
        <v>1011</v>
      </c>
      <c r="C190" s="28" t="s">
        <v>1981</v>
      </c>
      <c r="D190" s="28" t="s">
        <v>1971</v>
      </c>
      <c r="E190" s="28">
        <v>12</v>
      </c>
      <c r="F190" s="55">
        <v>46296</v>
      </c>
      <c r="G190" s="28" t="s">
        <v>16</v>
      </c>
      <c r="H190" s="28"/>
      <c r="I190" s="28"/>
      <c r="J190" s="28"/>
      <c r="K190" s="47" t="s">
        <v>1834</v>
      </c>
      <c r="L190" s="28">
        <f>_xlfn.XLOOKUP(Table5[[#This Row],[Street Name ]],'[1]RFP - MF Appendix Oct 2026'!$G:$G,'[1]RFP - MF Appendix Oct 2026'!$A:$A)</f>
        <v>2</v>
      </c>
      <c r="M190" s="28"/>
      <c r="N190" s="28"/>
    </row>
    <row r="191" spans="1:14" x14ac:dyDescent="0.35">
      <c r="A191" s="46">
        <v>6</v>
      </c>
      <c r="B191" s="28">
        <v>604</v>
      </c>
      <c r="C191" s="28" t="s">
        <v>1982</v>
      </c>
      <c r="D191" s="28" t="s">
        <v>1971</v>
      </c>
      <c r="E191" s="28">
        <v>17</v>
      </c>
      <c r="F191" s="55">
        <v>46296</v>
      </c>
      <c r="G191" s="28" t="s">
        <v>16</v>
      </c>
      <c r="H191" s="28"/>
      <c r="I191" s="28"/>
      <c r="J191" s="28"/>
      <c r="K191" s="47" t="s">
        <v>1834</v>
      </c>
      <c r="L191" s="28">
        <f>_xlfn.XLOOKUP(Table5[[#This Row],[Street Name ]],'[1]RFP - MF Appendix Oct 2026'!$G:$G,'[1]RFP - MF Appendix Oct 2026'!$A:$A)</f>
        <v>2</v>
      </c>
      <c r="M191" s="28"/>
      <c r="N191" s="28"/>
    </row>
    <row r="192" spans="1:14" x14ac:dyDescent="0.35">
      <c r="A192" s="46">
        <v>6</v>
      </c>
      <c r="B192" s="28">
        <v>8</v>
      </c>
      <c r="C192" s="28" t="s">
        <v>1983</v>
      </c>
      <c r="D192" s="28" t="s">
        <v>1971</v>
      </c>
      <c r="E192" s="28">
        <v>4</v>
      </c>
      <c r="F192" s="55">
        <v>46296</v>
      </c>
      <c r="G192" s="28" t="s">
        <v>16</v>
      </c>
      <c r="H192" s="28"/>
      <c r="I192" s="28"/>
      <c r="J192" s="28"/>
      <c r="K192" s="47" t="s">
        <v>1859</v>
      </c>
      <c r="L192" s="28">
        <f>_xlfn.XLOOKUP(Table5[[#This Row],[Street Name ]],'[1]RFP - MF Appendix Oct 2026'!$G:$G,'[1]RFP - MF Appendix Oct 2026'!$A:$A)</f>
        <v>2</v>
      </c>
      <c r="M192" s="28"/>
      <c r="N192" s="28"/>
    </row>
    <row r="193" spans="1:14" x14ac:dyDescent="0.35">
      <c r="A193" s="46">
        <v>6</v>
      </c>
      <c r="B193" s="52" t="s">
        <v>1943</v>
      </c>
      <c r="C193" s="28" t="s">
        <v>1984</v>
      </c>
      <c r="D193" s="28" t="s">
        <v>1971</v>
      </c>
      <c r="E193" s="28">
        <v>52</v>
      </c>
      <c r="F193" s="55">
        <v>46296</v>
      </c>
      <c r="G193" s="28" t="s">
        <v>16</v>
      </c>
      <c r="H193" s="28"/>
      <c r="I193" s="28"/>
      <c r="J193" s="28"/>
      <c r="K193" s="47" t="s">
        <v>1834</v>
      </c>
      <c r="L193" s="28">
        <f>_xlfn.XLOOKUP(Table5[[#This Row],[Street Name ]],'[1]RFP - MF Appendix Oct 2026'!$G:$G,'[1]RFP - MF Appendix Oct 2026'!$A:$A)</f>
        <v>2</v>
      </c>
      <c r="M193" s="28"/>
      <c r="N193" s="28"/>
    </row>
    <row r="194" spans="1:14" x14ac:dyDescent="0.35">
      <c r="A194" s="46">
        <v>6</v>
      </c>
      <c r="B194" s="52">
        <v>500</v>
      </c>
      <c r="C194" s="57" t="s">
        <v>1985</v>
      </c>
      <c r="D194" s="57" t="s">
        <v>1946</v>
      </c>
      <c r="E194" s="28">
        <v>28</v>
      </c>
      <c r="F194" s="55">
        <v>46296</v>
      </c>
      <c r="G194" s="57" t="s">
        <v>18</v>
      </c>
      <c r="H194" s="28"/>
      <c r="I194" s="28"/>
      <c r="J194" s="28"/>
      <c r="K194" s="47"/>
      <c r="L194" s="28">
        <f>_xlfn.XLOOKUP(Table5[[#This Row],[Street Name ]],'[1]RFP - MF Appendix Oct 2026'!$G:$G,'[1]RFP - MF Appendix Oct 2026'!$A:$A)</f>
        <v>2</v>
      </c>
      <c r="M194" s="28"/>
      <c r="N194" s="28"/>
    </row>
    <row r="195" spans="1:14" x14ac:dyDescent="0.35">
      <c r="A195" s="46">
        <v>6</v>
      </c>
      <c r="B195" s="52" t="s">
        <v>1986</v>
      </c>
      <c r="C195" s="57" t="s">
        <v>1985</v>
      </c>
      <c r="D195" s="57" t="s">
        <v>1946</v>
      </c>
      <c r="E195" s="28">
        <v>20</v>
      </c>
      <c r="F195" s="55">
        <v>46296</v>
      </c>
      <c r="G195" s="28" t="s">
        <v>26</v>
      </c>
      <c r="H195" s="28"/>
      <c r="I195" s="28"/>
      <c r="J195" s="28"/>
      <c r="K195" s="47"/>
      <c r="L195" s="28">
        <f>_xlfn.XLOOKUP(Table5[[#This Row],[Street Name ]],'[1]RFP - MF Appendix Oct 2026'!$G:$G,'[1]RFP - MF Appendix Oct 2026'!$A:$A)</f>
        <v>2</v>
      </c>
      <c r="M195" s="28"/>
      <c r="N195" s="28"/>
    </row>
    <row r="196" spans="1:14" x14ac:dyDescent="0.35">
      <c r="A196" s="46">
        <v>6</v>
      </c>
      <c r="B196" s="52">
        <v>101</v>
      </c>
      <c r="C196" s="57" t="s">
        <v>1987</v>
      </c>
      <c r="D196" s="57" t="s">
        <v>1946</v>
      </c>
      <c r="E196" s="28">
        <v>36</v>
      </c>
      <c r="F196" s="55">
        <v>46961</v>
      </c>
      <c r="G196" s="57" t="s">
        <v>18</v>
      </c>
      <c r="H196" s="28"/>
      <c r="I196" s="28"/>
      <c r="J196" s="28"/>
      <c r="K196" s="47"/>
      <c r="L196" s="28">
        <f>_xlfn.XLOOKUP(Table5[[#This Row],[Street Name ]],'[1]RFP - MF Appendix Oct 2026'!$G:$G,'[1]RFP - MF Appendix Oct 2026'!$A:$A)</f>
        <v>2</v>
      </c>
      <c r="M196" s="28"/>
      <c r="N196" s="28"/>
    </row>
    <row r="197" spans="1:14" x14ac:dyDescent="0.35">
      <c r="A197" s="46">
        <v>6</v>
      </c>
      <c r="B197" s="52">
        <v>700</v>
      </c>
      <c r="C197" s="57" t="s">
        <v>1988</v>
      </c>
      <c r="D197" s="57" t="s">
        <v>1946</v>
      </c>
      <c r="E197" s="28">
        <v>57</v>
      </c>
      <c r="F197" s="55">
        <v>46530</v>
      </c>
      <c r="G197" s="57" t="s">
        <v>18</v>
      </c>
      <c r="H197" s="28"/>
      <c r="I197" s="28"/>
      <c r="J197" s="28"/>
      <c r="K197" s="47"/>
      <c r="L197" s="28">
        <f>_xlfn.XLOOKUP(Table5[[#This Row],[Street Name ]],'[1]RFP - MF Appendix Oct 2026'!$G:$G,'[1]RFP - MF Appendix Oct 2026'!$A:$A)</f>
        <v>2</v>
      </c>
      <c r="M197" s="28"/>
      <c r="N197" s="28"/>
    </row>
    <row r="198" spans="1:14" x14ac:dyDescent="0.35">
      <c r="A198" s="46">
        <v>6</v>
      </c>
      <c r="B198" s="52" t="s">
        <v>1989</v>
      </c>
      <c r="C198" s="57" t="s">
        <v>1990</v>
      </c>
      <c r="D198" s="57" t="s">
        <v>1991</v>
      </c>
      <c r="E198" s="28">
        <v>96</v>
      </c>
      <c r="F198" s="55">
        <v>46113</v>
      </c>
      <c r="G198" s="57" t="s">
        <v>18</v>
      </c>
      <c r="H198" s="28"/>
      <c r="I198" s="28"/>
      <c r="J198" s="28"/>
      <c r="K198" s="47"/>
      <c r="L198" s="28">
        <f>_xlfn.XLOOKUP(Table5[[#This Row],[Street Name ]],'[1]RFP - MF Appendix Oct 2026'!$G:$G,'[1]RFP - MF Appendix Oct 2026'!$A:$A)</f>
        <v>2</v>
      </c>
      <c r="M198" s="28"/>
      <c r="N198" s="28"/>
    </row>
    <row r="199" spans="1:14" x14ac:dyDescent="0.35">
      <c r="A199" s="46">
        <v>6</v>
      </c>
      <c r="B199" s="52">
        <v>111</v>
      </c>
      <c r="C199" s="57" t="s">
        <v>1992</v>
      </c>
      <c r="D199" s="57" t="s">
        <v>1991</v>
      </c>
      <c r="E199" s="28">
        <v>76</v>
      </c>
      <c r="F199" s="55">
        <v>46296</v>
      </c>
      <c r="G199" s="57" t="s">
        <v>18</v>
      </c>
      <c r="H199" s="28"/>
      <c r="I199" s="28"/>
      <c r="J199" s="28"/>
      <c r="K199" s="47"/>
      <c r="L199" s="28">
        <f>_xlfn.XLOOKUP(Table5[[#This Row],[Street Name ]],'[1]RFP - MF Appendix Oct 2026'!$G:$G,'[1]RFP - MF Appendix Oct 2026'!$A:$A)</f>
        <v>2</v>
      </c>
      <c r="M199" s="28"/>
      <c r="N199" s="28"/>
    </row>
    <row r="200" spans="1:14" x14ac:dyDescent="0.35">
      <c r="A200" s="46">
        <v>6</v>
      </c>
      <c r="B200" s="28">
        <v>1032</v>
      </c>
      <c r="C200" s="57" t="s">
        <v>1993</v>
      </c>
      <c r="D200" s="57" t="s">
        <v>1971</v>
      </c>
      <c r="E200" s="28">
        <v>12</v>
      </c>
      <c r="F200" s="55">
        <v>46296</v>
      </c>
      <c r="G200" s="57" t="s">
        <v>786</v>
      </c>
      <c r="H200" s="28"/>
      <c r="I200" s="28"/>
      <c r="J200" s="28"/>
      <c r="K200" s="47" t="s">
        <v>1994</v>
      </c>
      <c r="L200" s="28">
        <f>_xlfn.XLOOKUP(Table5[[#This Row],[Street Name ]],'[1]RFP - MF Appendix Oct 2026'!$G:$G,'[1]RFP - MF Appendix Oct 2026'!$A:$A)</f>
        <v>2</v>
      </c>
      <c r="M200" s="28"/>
      <c r="N200" s="28"/>
    </row>
    <row r="201" spans="1:14" x14ac:dyDescent="0.35">
      <c r="A201" s="46">
        <v>6</v>
      </c>
      <c r="B201" s="28">
        <v>10</v>
      </c>
      <c r="C201" s="57" t="s">
        <v>1995</v>
      </c>
      <c r="D201" s="57" t="s">
        <v>1946</v>
      </c>
      <c r="E201" s="28">
        <v>95</v>
      </c>
      <c r="F201" s="55">
        <v>46296</v>
      </c>
      <c r="G201" s="57" t="s">
        <v>18</v>
      </c>
      <c r="H201" s="28"/>
      <c r="I201" s="28"/>
      <c r="J201" s="28"/>
      <c r="K201" s="47"/>
      <c r="L201" s="28">
        <f>_xlfn.XLOOKUP(Table5[[#This Row],[Street Name ]],'[1]RFP - MF Appendix Oct 2026'!$G:$G,'[1]RFP - MF Appendix Oct 2026'!$A:$A)</f>
        <v>2</v>
      </c>
      <c r="M201" s="28"/>
      <c r="N201" s="28"/>
    </row>
    <row r="202" spans="1:14" x14ac:dyDescent="0.35">
      <c r="A202" s="46">
        <v>6</v>
      </c>
      <c r="B202" s="28">
        <v>2370</v>
      </c>
      <c r="C202" s="28" t="s">
        <v>1996</v>
      </c>
      <c r="D202" s="57" t="s">
        <v>1946</v>
      </c>
      <c r="E202" s="28">
        <v>125</v>
      </c>
      <c r="F202" s="55">
        <v>46296</v>
      </c>
      <c r="G202" s="57" t="s">
        <v>12</v>
      </c>
      <c r="H202" s="28"/>
      <c r="I202" s="28"/>
      <c r="J202" s="28"/>
      <c r="K202" s="47"/>
      <c r="L202" s="28">
        <f>_xlfn.XLOOKUP(Table5[[#This Row],[Street Name ]],'[1]RFP - MF Appendix Oct 2026'!$G:$G,'[1]RFP - MF Appendix Oct 2026'!$A:$A)</f>
        <v>2</v>
      </c>
      <c r="M202" s="28"/>
      <c r="N202" s="28"/>
    </row>
    <row r="203" spans="1:14" x14ac:dyDescent="0.35">
      <c r="A203" s="46">
        <v>6</v>
      </c>
      <c r="B203" s="28">
        <v>209</v>
      </c>
      <c r="C203" s="57" t="s">
        <v>1997</v>
      </c>
      <c r="D203" s="57" t="s">
        <v>1946</v>
      </c>
      <c r="E203" s="28">
        <v>19</v>
      </c>
      <c r="F203" s="55">
        <v>46296</v>
      </c>
      <c r="G203" s="57" t="s">
        <v>18</v>
      </c>
      <c r="H203" s="28"/>
      <c r="I203" s="28"/>
      <c r="J203" s="28"/>
      <c r="K203" s="47"/>
      <c r="L203" s="28">
        <f>_xlfn.XLOOKUP(Table5[[#This Row],[Street Name ]],'[1]RFP - MF Appendix Oct 2026'!$G:$G,'[1]RFP - MF Appendix Oct 2026'!$A:$A)</f>
        <v>2</v>
      </c>
      <c r="M203" s="28"/>
      <c r="N203" s="28"/>
    </row>
    <row r="204" spans="1:14" x14ac:dyDescent="0.35">
      <c r="A204" s="46">
        <v>6</v>
      </c>
      <c r="B204" s="28">
        <v>309</v>
      </c>
      <c r="C204" s="57" t="s">
        <v>1997</v>
      </c>
      <c r="D204" s="57" t="s">
        <v>1946</v>
      </c>
      <c r="E204" s="28">
        <v>32</v>
      </c>
      <c r="F204" s="55">
        <v>46296</v>
      </c>
      <c r="G204" s="57" t="s">
        <v>18</v>
      </c>
      <c r="H204" s="28"/>
      <c r="I204" s="28"/>
      <c r="J204" s="28"/>
      <c r="K204" s="47"/>
      <c r="L204" s="28">
        <f>_xlfn.XLOOKUP(Table5[[#This Row],[Street Name ]],'[1]RFP - MF Appendix Oct 2026'!$G:$G,'[1]RFP - MF Appendix Oct 2026'!$A:$A)</f>
        <v>2</v>
      </c>
      <c r="M204" s="28"/>
      <c r="N204" s="28"/>
    </row>
    <row r="205" spans="1:14" x14ac:dyDescent="0.35">
      <c r="A205" s="46">
        <v>6</v>
      </c>
      <c r="B205" s="28">
        <v>280</v>
      </c>
      <c r="C205" s="57" t="s">
        <v>1998</v>
      </c>
      <c r="D205" s="57" t="s">
        <v>1946</v>
      </c>
      <c r="E205" s="28">
        <v>112</v>
      </c>
      <c r="F205" s="55">
        <v>46296</v>
      </c>
      <c r="G205" s="57" t="s">
        <v>18</v>
      </c>
      <c r="H205" s="28"/>
      <c r="I205" s="28"/>
      <c r="J205" s="28"/>
      <c r="K205" s="47"/>
      <c r="L205" s="28">
        <f>_xlfn.XLOOKUP(Table5[[#This Row],[Street Name ]],'[1]RFP - MF Appendix Oct 2026'!$G:$G,'[1]RFP - MF Appendix Oct 2026'!$A:$A)</f>
        <v>2</v>
      </c>
      <c r="M205" s="28"/>
      <c r="N205" s="28"/>
    </row>
    <row r="206" spans="1:14" x14ac:dyDescent="0.35">
      <c r="A206" s="46">
        <v>6</v>
      </c>
      <c r="B206" s="28">
        <v>2066</v>
      </c>
      <c r="C206" s="57" t="s">
        <v>1999</v>
      </c>
      <c r="D206" s="57" t="s">
        <v>1946</v>
      </c>
      <c r="E206" s="28">
        <v>51</v>
      </c>
      <c r="F206" s="55">
        <v>46296</v>
      </c>
      <c r="G206" s="57" t="s">
        <v>18</v>
      </c>
      <c r="H206" s="28"/>
      <c r="I206" s="28"/>
      <c r="J206" s="28"/>
      <c r="K206" s="47"/>
      <c r="L206" s="28">
        <f>_xlfn.XLOOKUP(Table5[[#This Row],[Street Name ]],'[1]RFP - MF Appendix Oct 2026'!$G:$G,'[1]RFP - MF Appendix Oct 2026'!$A:$A)</f>
        <v>2</v>
      </c>
      <c r="M206" s="28"/>
      <c r="N206" s="28"/>
    </row>
    <row r="207" spans="1:14" x14ac:dyDescent="0.35">
      <c r="A207" s="46">
        <v>6</v>
      </c>
      <c r="B207" s="28">
        <v>2384</v>
      </c>
      <c r="C207" s="28" t="s">
        <v>2000</v>
      </c>
      <c r="D207" s="57" t="s">
        <v>1946</v>
      </c>
      <c r="E207" s="28">
        <v>59</v>
      </c>
      <c r="F207" s="55">
        <v>46296</v>
      </c>
      <c r="G207" s="57" t="s">
        <v>18</v>
      </c>
      <c r="H207" s="28"/>
      <c r="I207" s="28"/>
      <c r="J207" s="28"/>
      <c r="K207" s="47"/>
      <c r="L207" s="28">
        <f>_xlfn.XLOOKUP(Table5[[#This Row],[Street Name ]],'[1]RFP - MF Appendix Oct 2026'!$G:$G,'[1]RFP - MF Appendix Oct 2026'!$A:$A)</f>
        <v>2</v>
      </c>
      <c r="M207" s="28"/>
      <c r="N207" s="28"/>
    </row>
    <row r="208" spans="1:14" x14ac:dyDescent="0.35">
      <c r="A208" s="46">
        <v>6</v>
      </c>
      <c r="B208" s="28">
        <v>199</v>
      </c>
      <c r="C208" s="28" t="s">
        <v>2001</v>
      </c>
      <c r="D208" s="57" t="s">
        <v>1946</v>
      </c>
      <c r="E208" s="28">
        <v>53</v>
      </c>
      <c r="F208" s="55">
        <v>46296</v>
      </c>
      <c r="G208" s="57" t="s">
        <v>18</v>
      </c>
      <c r="H208" s="28"/>
      <c r="I208" s="28"/>
      <c r="J208" s="28"/>
      <c r="K208" s="47"/>
      <c r="L208" s="28">
        <f>_xlfn.XLOOKUP(Table5[[#This Row],[Street Name ]],'[1]RFP - MF Appendix Oct 2026'!$G:$G,'[1]RFP - MF Appendix Oct 2026'!$A:$A)</f>
        <v>2</v>
      </c>
      <c r="M208" s="28"/>
      <c r="N208" s="28"/>
    </row>
    <row r="209" spans="1:14" x14ac:dyDescent="0.35">
      <c r="A209" s="46">
        <v>6</v>
      </c>
      <c r="B209" s="28">
        <v>4</v>
      </c>
      <c r="C209" s="28" t="s">
        <v>2002</v>
      </c>
      <c r="D209" s="57" t="s">
        <v>1946</v>
      </c>
      <c r="E209" s="28">
        <v>75</v>
      </c>
      <c r="F209" s="55">
        <v>46296</v>
      </c>
      <c r="G209" s="57" t="s">
        <v>18</v>
      </c>
      <c r="H209" s="28"/>
      <c r="I209" s="28"/>
      <c r="J209" s="28"/>
      <c r="K209" s="47"/>
      <c r="L209" s="28">
        <f>_xlfn.XLOOKUP(Table5[[#This Row],[Street Name ]],'[1]RFP - MF Appendix Oct 2026'!$G:$G,'[1]RFP - MF Appendix Oct 2026'!$A:$A)</f>
        <v>2</v>
      </c>
      <c r="M209" s="28"/>
      <c r="N209" s="28"/>
    </row>
    <row r="210" spans="1:14" x14ac:dyDescent="0.35">
      <c r="A210" s="46">
        <v>6</v>
      </c>
      <c r="B210" s="28">
        <v>2802</v>
      </c>
      <c r="C210" s="57" t="s">
        <v>2003</v>
      </c>
      <c r="D210" s="57" t="s">
        <v>1946</v>
      </c>
      <c r="E210" s="28">
        <v>83</v>
      </c>
      <c r="F210" s="55">
        <v>46296</v>
      </c>
      <c r="G210" s="57" t="s">
        <v>18</v>
      </c>
      <c r="H210" s="28"/>
      <c r="I210" s="28"/>
      <c r="J210" s="28"/>
      <c r="K210" s="47"/>
      <c r="L210" s="28">
        <f>_xlfn.XLOOKUP(Table5[[#This Row],[Street Name ]],'[1]RFP - MF Appendix Oct 2026'!$G:$G,'[1]RFP - MF Appendix Oct 2026'!$A:$A)</f>
        <v>2</v>
      </c>
      <c r="M210" s="28"/>
      <c r="N210" s="28"/>
    </row>
    <row r="211" spans="1:14" x14ac:dyDescent="0.35">
      <c r="A211" s="46">
        <v>6</v>
      </c>
      <c r="B211" s="28">
        <v>95</v>
      </c>
      <c r="C211" s="28" t="s">
        <v>2004</v>
      </c>
      <c r="D211" s="57" t="s">
        <v>0</v>
      </c>
      <c r="E211" s="28">
        <v>149</v>
      </c>
      <c r="F211" s="55">
        <v>46296</v>
      </c>
      <c r="G211" s="57" t="s">
        <v>18</v>
      </c>
      <c r="H211" s="28"/>
      <c r="I211" s="28"/>
      <c r="J211" s="28"/>
      <c r="K211" s="45" t="s">
        <v>2005</v>
      </c>
      <c r="L211" s="28">
        <f>_xlfn.XLOOKUP(Table5[[#This Row],[Street Name ]],'[1]RFP - MF Appendix Oct 2026'!$G:$G,'[1]RFP - MF Appendix Oct 2026'!$A:$A)</f>
        <v>2</v>
      </c>
      <c r="M211" s="28"/>
      <c r="N211" s="28"/>
    </row>
    <row r="212" spans="1:14" x14ac:dyDescent="0.35">
      <c r="A212" s="46">
        <v>6</v>
      </c>
      <c r="B212" s="28">
        <v>99</v>
      </c>
      <c r="C212" s="28" t="s">
        <v>2006</v>
      </c>
      <c r="D212" s="57" t="s">
        <v>0</v>
      </c>
      <c r="E212" s="28">
        <v>70</v>
      </c>
      <c r="F212" s="55">
        <v>46296</v>
      </c>
      <c r="G212" s="57" t="s">
        <v>18</v>
      </c>
      <c r="H212" s="28"/>
      <c r="I212" s="28"/>
      <c r="J212" s="28"/>
      <c r="K212" s="47"/>
      <c r="L212" s="28">
        <f>_xlfn.XLOOKUP(Table5[[#This Row],[Street Name ]],'[1]RFP - MF Appendix Oct 2026'!$G:$G,'[1]RFP - MF Appendix Oct 2026'!$A:$A)</f>
        <v>2</v>
      </c>
      <c r="M212" s="28"/>
      <c r="N212" s="28"/>
    </row>
    <row r="213" spans="1:14" x14ac:dyDescent="0.35">
      <c r="A213" s="46">
        <v>6</v>
      </c>
      <c r="B213" s="28">
        <v>408</v>
      </c>
      <c r="C213" s="28" t="s">
        <v>2007</v>
      </c>
      <c r="D213" s="57" t="s">
        <v>0</v>
      </c>
      <c r="E213" s="28">
        <v>17</v>
      </c>
      <c r="F213" s="55">
        <v>46296</v>
      </c>
      <c r="G213" s="57" t="s">
        <v>18</v>
      </c>
      <c r="H213" s="28"/>
      <c r="I213" s="28"/>
      <c r="J213" s="28"/>
      <c r="K213" s="47"/>
      <c r="L213" s="28">
        <f>_xlfn.XLOOKUP(Table5[[#This Row],[Street Name ]],'[1]RFP - MF Appendix Oct 2026'!$G:$G,'[1]RFP - MF Appendix Oct 2026'!$A:$A)</f>
        <v>2</v>
      </c>
      <c r="M213" s="28"/>
      <c r="N213" s="28"/>
    </row>
    <row r="214" spans="1:14" x14ac:dyDescent="0.35">
      <c r="A214" s="46">
        <v>6</v>
      </c>
      <c r="B214" s="28">
        <v>819</v>
      </c>
      <c r="C214" s="28" t="s">
        <v>2008</v>
      </c>
      <c r="D214" s="57" t="s">
        <v>0</v>
      </c>
      <c r="E214" s="28">
        <v>37</v>
      </c>
      <c r="F214" s="55">
        <v>46296</v>
      </c>
      <c r="G214" s="57" t="s">
        <v>18</v>
      </c>
      <c r="H214" s="28"/>
      <c r="I214" s="28"/>
      <c r="J214" s="28"/>
      <c r="K214" s="47"/>
      <c r="L214" s="28">
        <f>_xlfn.XLOOKUP(Table5[[#This Row],[Street Name ]],'[1]RFP - MF Appendix Oct 2026'!$G:$G,'[1]RFP - MF Appendix Oct 2026'!$A:$A)</f>
        <v>2</v>
      </c>
      <c r="M214" s="28"/>
      <c r="N214" s="28"/>
    </row>
    <row r="215" spans="1:14" x14ac:dyDescent="0.35">
      <c r="A215" s="46">
        <v>6</v>
      </c>
      <c r="B215" s="28">
        <v>73</v>
      </c>
      <c r="C215" s="28" t="s">
        <v>2009</v>
      </c>
      <c r="D215" s="57" t="s">
        <v>1784</v>
      </c>
      <c r="E215" s="28">
        <v>26</v>
      </c>
      <c r="F215" s="55">
        <v>46296</v>
      </c>
      <c r="G215" s="57" t="s">
        <v>18</v>
      </c>
      <c r="H215" s="28"/>
      <c r="I215" s="28"/>
      <c r="J215" s="28"/>
      <c r="K215" s="47"/>
      <c r="L215" s="28">
        <f>_xlfn.XLOOKUP(Table5[[#This Row],[Street Name ]],'[1]RFP - MF Appendix Oct 2026'!$G:$G,'[1]RFP - MF Appendix Oct 2026'!$A:$A)</f>
        <v>2</v>
      </c>
      <c r="M215" s="28"/>
      <c r="N215" s="28"/>
    </row>
    <row r="216" spans="1:14" x14ac:dyDescent="0.35">
      <c r="A216" s="46">
        <v>6</v>
      </c>
      <c r="B216" s="28">
        <v>7</v>
      </c>
      <c r="C216" s="57" t="s">
        <v>2010</v>
      </c>
      <c r="D216" s="57" t="s">
        <v>1763</v>
      </c>
      <c r="E216" s="28">
        <v>47</v>
      </c>
      <c r="F216" s="55">
        <v>46722</v>
      </c>
      <c r="G216" s="57" t="s">
        <v>18</v>
      </c>
      <c r="H216" s="28"/>
      <c r="I216" s="28"/>
      <c r="J216" s="28"/>
      <c r="K216" s="44" t="s">
        <v>2011</v>
      </c>
      <c r="L216" s="28">
        <f>_xlfn.XLOOKUP(Table5[[#This Row],[Street Name ]],'[1]RFP - MF Appendix Oct 2026'!$G:$G,'[1]RFP - MF Appendix Oct 2026'!$A:$A)</f>
        <v>2</v>
      </c>
      <c r="M216" s="28"/>
      <c r="N216" s="28"/>
    </row>
    <row r="217" spans="1:14" x14ac:dyDescent="0.35">
      <c r="A217" s="46">
        <v>6</v>
      </c>
      <c r="B217" s="28">
        <v>25</v>
      </c>
      <c r="C217" s="57" t="s">
        <v>2012</v>
      </c>
      <c r="D217" s="57" t="s">
        <v>1946</v>
      </c>
      <c r="E217" s="28">
        <v>10</v>
      </c>
      <c r="F217" s="55">
        <v>46296</v>
      </c>
      <c r="G217" s="57" t="s">
        <v>18</v>
      </c>
      <c r="H217" s="28"/>
      <c r="I217" s="28"/>
      <c r="J217" s="28"/>
      <c r="K217" s="44" t="s">
        <v>978</v>
      </c>
      <c r="L217" s="28">
        <f>_xlfn.XLOOKUP(Table5[[#This Row],[Street Name ]],'[1]RFP - MF Appendix Oct 2026'!$G:$G,'[1]RFP - MF Appendix Oct 2026'!$A:$A)</f>
        <v>2</v>
      </c>
      <c r="M217" s="28"/>
      <c r="N217" s="28"/>
    </row>
    <row r="218" spans="1:14" x14ac:dyDescent="0.35">
      <c r="A218" s="46">
        <v>6</v>
      </c>
      <c r="B218" s="28">
        <v>351</v>
      </c>
      <c r="C218" s="28" t="s">
        <v>2013</v>
      </c>
      <c r="D218" s="57" t="s">
        <v>1780</v>
      </c>
      <c r="E218" s="28">
        <v>60</v>
      </c>
      <c r="F218" s="55">
        <v>46296</v>
      </c>
      <c r="G218" s="57" t="s">
        <v>16</v>
      </c>
      <c r="H218" s="28"/>
      <c r="I218" s="28"/>
      <c r="J218" s="28"/>
      <c r="K218" s="47"/>
      <c r="L218" s="28">
        <f>_xlfn.XLOOKUP(Table5[[#This Row],[Street Name ]],'[1]RFP - MF Appendix Oct 2026'!$G:$G,'[1]RFP - MF Appendix Oct 2026'!$A:$A)</f>
        <v>2</v>
      </c>
      <c r="M218" s="28"/>
      <c r="N218" s="28"/>
    </row>
    <row r="219" spans="1:14" x14ac:dyDescent="0.35">
      <c r="A219" s="46">
        <v>6</v>
      </c>
      <c r="B219" s="52">
        <v>285011</v>
      </c>
      <c r="C219" s="28" t="s">
        <v>2014</v>
      </c>
      <c r="D219" s="57" t="s">
        <v>1759</v>
      </c>
      <c r="E219" s="28">
        <v>1</v>
      </c>
      <c r="F219" s="55">
        <v>46296</v>
      </c>
      <c r="G219" s="57" t="s">
        <v>18</v>
      </c>
      <c r="H219" s="28"/>
      <c r="I219" s="28"/>
      <c r="J219" s="28"/>
      <c r="K219" s="47"/>
      <c r="L219" s="28">
        <f>_xlfn.XLOOKUP(Table5[[#This Row],[Street Name ]],'[1]RFP - MF Appendix Oct 2026'!$G:$G,'[1]RFP - MF Appendix Oct 2026'!$A:$A)</f>
        <v>2</v>
      </c>
      <c r="M219" s="28"/>
      <c r="N219" s="28"/>
    </row>
    <row r="220" spans="1:14" x14ac:dyDescent="0.35">
      <c r="A220" s="46">
        <v>6</v>
      </c>
      <c r="B220" s="52" t="s">
        <v>2015</v>
      </c>
      <c r="C220" s="57" t="s">
        <v>2016</v>
      </c>
      <c r="D220" s="57" t="s">
        <v>2017</v>
      </c>
      <c r="E220" s="28">
        <v>36</v>
      </c>
      <c r="F220" s="55">
        <v>46296</v>
      </c>
      <c r="G220" s="57" t="s">
        <v>18</v>
      </c>
      <c r="H220" s="28"/>
      <c r="I220" s="28"/>
      <c r="J220" s="28"/>
      <c r="K220" s="47"/>
      <c r="L220" s="28">
        <f>_xlfn.XLOOKUP(Table5[[#This Row],[Street Name ]],'[1]RFP - MF Appendix Oct 2026'!$G:$G,'[1]RFP - MF Appendix Oct 2026'!$A:$A)</f>
        <v>2</v>
      </c>
      <c r="M220" s="28"/>
      <c r="N220" s="28"/>
    </row>
    <row r="221" spans="1:14" x14ac:dyDescent="0.35">
      <c r="A221" s="46">
        <v>6</v>
      </c>
      <c r="B221" s="52">
        <v>77</v>
      </c>
      <c r="C221" s="57" t="s">
        <v>2018</v>
      </c>
      <c r="D221" s="57" t="s">
        <v>1784</v>
      </c>
      <c r="E221" s="28">
        <v>68</v>
      </c>
      <c r="F221" s="55">
        <v>46296</v>
      </c>
      <c r="G221" s="57" t="s">
        <v>140</v>
      </c>
      <c r="H221" s="28"/>
      <c r="I221" s="28"/>
      <c r="J221" s="28"/>
      <c r="K221" s="44" t="s">
        <v>2019</v>
      </c>
      <c r="L221" s="28">
        <f>_xlfn.XLOOKUP(Table5[[#This Row],[Street Name ]],'[1]RFP - MF Appendix Oct 2026'!$G:$G,'[1]RFP - MF Appendix Oct 2026'!$A:$A)</f>
        <v>2</v>
      </c>
      <c r="M221" s="28"/>
      <c r="N221" s="28"/>
    </row>
    <row r="222" spans="1:14" x14ac:dyDescent="0.35">
      <c r="A222" s="46">
        <v>6</v>
      </c>
      <c r="B222" s="52" t="s">
        <v>565</v>
      </c>
      <c r="C222" s="57" t="s">
        <v>2020</v>
      </c>
      <c r="D222" s="57" t="s">
        <v>1763</v>
      </c>
      <c r="E222" s="28">
        <v>19</v>
      </c>
      <c r="F222" s="55">
        <v>46296</v>
      </c>
      <c r="G222" s="57" t="s">
        <v>2021</v>
      </c>
      <c r="H222" s="28"/>
      <c r="I222" s="28"/>
      <c r="J222" s="28"/>
      <c r="K222" s="44" t="s">
        <v>2022</v>
      </c>
      <c r="L222" s="28">
        <f>_xlfn.XLOOKUP(Table5[[#This Row],[Street Name ]],'[1]RFP - MF Appendix Oct 2026'!$G:$G,'[1]RFP - MF Appendix Oct 2026'!$A:$A)</f>
        <v>2</v>
      </c>
      <c r="M222" s="28"/>
      <c r="N222" s="28"/>
    </row>
    <row r="223" spans="1:14" x14ac:dyDescent="0.35">
      <c r="A223" s="46">
        <v>6</v>
      </c>
      <c r="B223" s="52" t="s">
        <v>2023</v>
      </c>
      <c r="C223" s="57" t="s">
        <v>2024</v>
      </c>
      <c r="D223" s="57" t="s">
        <v>1763</v>
      </c>
      <c r="E223" s="28">
        <v>25</v>
      </c>
      <c r="F223" s="55">
        <v>46539</v>
      </c>
      <c r="G223" s="57" t="s">
        <v>2025</v>
      </c>
      <c r="H223" s="28"/>
      <c r="I223" s="28"/>
      <c r="J223" s="28"/>
      <c r="K223" s="44" t="s">
        <v>1188</v>
      </c>
      <c r="L223" s="28">
        <f>_xlfn.XLOOKUP(Table5[[#This Row],[Street Name ]],'[1]RFP - MF Appendix Oct 2026'!$G:$G,'[1]RFP - MF Appendix Oct 2026'!$A:$A)</f>
        <v>2</v>
      </c>
      <c r="M223" s="28"/>
      <c r="N223" s="28"/>
    </row>
    <row r="224" spans="1:14" x14ac:dyDescent="0.35">
      <c r="A224" s="38">
        <v>6</v>
      </c>
      <c r="B224" s="42" t="s">
        <v>2026</v>
      </c>
      <c r="C224" s="35" t="s">
        <v>2027</v>
      </c>
      <c r="D224" s="35" t="s">
        <v>1759</v>
      </c>
      <c r="E224">
        <v>16</v>
      </c>
      <c r="F224" s="5">
        <v>46296</v>
      </c>
      <c r="G224" s="35" t="s">
        <v>18</v>
      </c>
      <c r="H224" t="s">
        <v>16</v>
      </c>
      <c r="I224" t="s">
        <v>16</v>
      </c>
      <c r="K224" s="39" t="s">
        <v>1760</v>
      </c>
      <c r="L224">
        <f>_xlfn.XLOOKUP(Table5[[#This Row],[Street Name ]],'[1]RFP - MF Appendix Oct 2026'!$G:$G,'[1]RFP - MF Appendix Oct 2026'!$A:$A)</f>
        <v>1</v>
      </c>
      <c r="M224" s="28"/>
      <c r="N224" s="28"/>
    </row>
    <row r="225" spans="1:14" x14ac:dyDescent="0.35">
      <c r="A225" s="38">
        <v>6</v>
      </c>
      <c r="B225" s="42" t="s">
        <v>2026</v>
      </c>
      <c r="C225" t="s">
        <v>2027</v>
      </c>
      <c r="D225" s="35" t="s">
        <v>1759</v>
      </c>
      <c r="E225">
        <v>16</v>
      </c>
      <c r="F225" s="5">
        <v>46296</v>
      </c>
      <c r="G225" s="35" t="s">
        <v>18</v>
      </c>
      <c r="K225" s="39"/>
      <c r="L225">
        <f>_xlfn.XLOOKUP(Table5[[#This Row],[Street Name ]],'[1]RFP - MF Appendix Oct 2026'!$G:$G,'[1]RFP - MF Appendix Oct 2026'!$A:$A)</f>
        <v>1</v>
      </c>
      <c r="M225" s="28"/>
      <c r="N225" s="28"/>
    </row>
    <row r="226" spans="1:14" x14ac:dyDescent="0.35">
      <c r="A226" s="46">
        <v>6</v>
      </c>
      <c r="B226" s="52" t="s">
        <v>2028</v>
      </c>
      <c r="C226" s="57" t="s">
        <v>2029</v>
      </c>
      <c r="D226" s="57" t="s">
        <v>1956</v>
      </c>
      <c r="E226" s="28">
        <v>41</v>
      </c>
      <c r="F226" s="55">
        <v>46687</v>
      </c>
      <c r="G226" s="57" t="s">
        <v>2030</v>
      </c>
      <c r="H226" s="28"/>
      <c r="I226" s="28"/>
      <c r="J226" s="28"/>
      <c r="K226" s="44" t="s">
        <v>2031</v>
      </c>
      <c r="L226" s="28">
        <f>_xlfn.XLOOKUP(Table5[[#This Row],[Street Name ]],'[1]RFP - MF Appendix Oct 2026'!$G:$G,'[1]RFP - MF Appendix Oct 2026'!$A:$A)</f>
        <v>2</v>
      </c>
      <c r="M226" s="28"/>
      <c r="N226" s="28"/>
    </row>
    <row r="227" spans="1:14" x14ac:dyDescent="0.35">
      <c r="A227" s="46">
        <v>9</v>
      </c>
      <c r="B227" s="52">
        <v>1051</v>
      </c>
      <c r="C227" s="57" t="s">
        <v>2032</v>
      </c>
      <c r="D227" s="57" t="s">
        <v>2033</v>
      </c>
      <c r="E227" s="28">
        <v>24</v>
      </c>
      <c r="F227" s="55">
        <v>46296</v>
      </c>
      <c r="G227" s="28" t="s">
        <v>16</v>
      </c>
      <c r="H227" s="28"/>
      <c r="I227" s="28"/>
      <c r="J227" s="28"/>
      <c r="K227" s="47"/>
      <c r="L227" s="28">
        <f>_xlfn.XLOOKUP(Table5[[#This Row],[Street Name ]],'[1]RFP - MF Appendix Oct 2026'!$G:$G,'[1]RFP - MF Appendix Oct 2026'!$A:$A)</f>
        <v>2</v>
      </c>
      <c r="M227" s="28"/>
      <c r="N227" s="28"/>
    </row>
    <row r="228" spans="1:14" x14ac:dyDescent="0.35">
      <c r="A228" s="46">
        <v>9</v>
      </c>
      <c r="B228" s="52">
        <v>97</v>
      </c>
      <c r="C228" s="28" t="s">
        <v>2034</v>
      </c>
      <c r="D228" s="28" t="s">
        <v>2033</v>
      </c>
      <c r="E228" s="28">
        <v>26</v>
      </c>
      <c r="F228" s="55">
        <v>46296</v>
      </c>
      <c r="G228" s="28" t="s">
        <v>16</v>
      </c>
      <c r="H228" s="28"/>
      <c r="I228" s="28"/>
      <c r="J228" s="28"/>
      <c r="K228" s="47" t="s">
        <v>1859</v>
      </c>
      <c r="L228" s="28">
        <f>_xlfn.XLOOKUP(Table5[[#This Row],[Street Name ]],'[1]RFP - MF Appendix Oct 2026'!$G:$G,'[1]RFP - MF Appendix Oct 2026'!$A:$A)</f>
        <v>2</v>
      </c>
      <c r="M228" s="28"/>
      <c r="N228" s="28"/>
    </row>
    <row r="229" spans="1:14" x14ac:dyDescent="0.35">
      <c r="A229" s="46">
        <v>9</v>
      </c>
      <c r="B229" s="28">
        <v>2291</v>
      </c>
      <c r="C229" s="28" t="s">
        <v>2035</v>
      </c>
      <c r="D229" s="28" t="s">
        <v>2033</v>
      </c>
      <c r="E229" s="28">
        <v>24</v>
      </c>
      <c r="F229" s="55">
        <v>46296</v>
      </c>
      <c r="G229" s="28" t="s">
        <v>16</v>
      </c>
      <c r="H229" s="28"/>
      <c r="I229" s="28"/>
      <c r="J229" s="28"/>
      <c r="K229" s="47" t="s">
        <v>1859</v>
      </c>
      <c r="L229" s="28">
        <f>_xlfn.XLOOKUP(Table5[[#This Row],[Street Name ]],'[1]RFP - MF Appendix Oct 2026'!$G:$G,'[1]RFP - MF Appendix Oct 2026'!$A:$A)</f>
        <v>2</v>
      </c>
      <c r="M229" s="28"/>
      <c r="N229" s="28"/>
    </row>
    <row r="230" spans="1:14" x14ac:dyDescent="0.35">
      <c r="A230" s="46">
        <v>9</v>
      </c>
      <c r="B230" s="28">
        <v>2526</v>
      </c>
      <c r="C230" s="28" t="s">
        <v>2036</v>
      </c>
      <c r="D230" s="28" t="s">
        <v>2033</v>
      </c>
      <c r="E230" s="28">
        <v>29</v>
      </c>
      <c r="F230" s="55">
        <v>46296</v>
      </c>
      <c r="G230" s="28" t="s">
        <v>16</v>
      </c>
      <c r="H230" s="28"/>
      <c r="I230" s="28"/>
      <c r="J230" s="28"/>
      <c r="K230" s="47" t="s">
        <v>1859</v>
      </c>
      <c r="L230" s="28">
        <f>_xlfn.XLOOKUP(Table5[[#This Row],[Street Name ]],'[1]RFP - MF Appendix Oct 2026'!$G:$G,'[1]RFP - MF Appendix Oct 2026'!$A:$A)</f>
        <v>2</v>
      </c>
      <c r="M230" s="28"/>
      <c r="N230" s="28"/>
    </row>
    <row r="231" spans="1:14" x14ac:dyDescent="0.35">
      <c r="A231" s="46">
        <v>9</v>
      </c>
      <c r="B231" s="28">
        <v>29</v>
      </c>
      <c r="C231" s="28" t="s">
        <v>2037</v>
      </c>
      <c r="D231" s="28" t="s">
        <v>2033</v>
      </c>
      <c r="E231" s="28">
        <v>48</v>
      </c>
      <c r="F231" s="55">
        <v>46296</v>
      </c>
      <c r="G231" s="28" t="s">
        <v>16</v>
      </c>
      <c r="H231" s="28"/>
      <c r="I231" s="28"/>
      <c r="J231" s="28"/>
      <c r="K231" s="47" t="s">
        <v>1859</v>
      </c>
      <c r="L231" s="28">
        <f>_xlfn.XLOOKUP(Table5[[#This Row],[Street Name ]],'[1]RFP - MF Appendix Oct 2026'!$G:$G,'[1]RFP - MF Appendix Oct 2026'!$A:$A)</f>
        <v>2</v>
      </c>
      <c r="M231" s="28"/>
      <c r="N231" s="28"/>
    </row>
    <row r="232" spans="1:14" x14ac:dyDescent="0.35">
      <c r="A232" s="46">
        <v>9</v>
      </c>
      <c r="B232" s="28">
        <v>672</v>
      </c>
      <c r="C232" s="28" t="s">
        <v>2038</v>
      </c>
      <c r="D232" s="28" t="s">
        <v>2033</v>
      </c>
      <c r="E232" s="28">
        <v>47</v>
      </c>
      <c r="F232" s="55">
        <v>46296</v>
      </c>
      <c r="G232" s="28" t="s">
        <v>16</v>
      </c>
      <c r="H232" s="28"/>
      <c r="I232" s="28"/>
      <c r="J232" s="28"/>
      <c r="K232" s="47" t="s">
        <v>1859</v>
      </c>
      <c r="L232" s="28">
        <f>_xlfn.XLOOKUP(Table5[[#This Row],[Street Name ]],'[1]RFP - MF Appendix Oct 2026'!$G:$G,'[1]RFP - MF Appendix Oct 2026'!$A:$A)</f>
        <v>2</v>
      </c>
      <c r="M232" s="28"/>
      <c r="N232" s="28"/>
    </row>
    <row r="233" spans="1:14" x14ac:dyDescent="0.35">
      <c r="A233" s="46">
        <v>9</v>
      </c>
      <c r="B233" s="28">
        <v>90</v>
      </c>
      <c r="C233" s="28" t="s">
        <v>2039</v>
      </c>
      <c r="D233" s="28" t="s">
        <v>2033</v>
      </c>
      <c r="E233" s="28">
        <v>23</v>
      </c>
      <c r="F233" s="55">
        <v>46296</v>
      </c>
      <c r="G233" s="28" t="s">
        <v>16</v>
      </c>
      <c r="H233" s="28"/>
      <c r="I233" s="28"/>
      <c r="J233" s="28"/>
      <c r="K233" s="47" t="s">
        <v>1859</v>
      </c>
      <c r="L233" s="28">
        <f>_xlfn.XLOOKUP(Table5[[#This Row],[Street Name ]],'[1]RFP - MF Appendix Oct 2026'!$G:$G,'[1]RFP - MF Appendix Oct 2026'!$A:$A)</f>
        <v>2</v>
      </c>
      <c r="M233" s="28"/>
      <c r="N233" s="28"/>
    </row>
    <row r="234" spans="1:14" x14ac:dyDescent="0.35">
      <c r="A234" s="46">
        <v>9</v>
      </c>
      <c r="B234" s="28">
        <v>94</v>
      </c>
      <c r="C234" s="28" t="s">
        <v>2040</v>
      </c>
      <c r="D234" s="28" t="s">
        <v>2033</v>
      </c>
      <c r="E234" s="28">
        <v>27</v>
      </c>
      <c r="F234" s="55">
        <v>46296</v>
      </c>
      <c r="G234" s="28" t="s">
        <v>16</v>
      </c>
      <c r="H234" s="28"/>
      <c r="I234" s="28"/>
      <c r="J234" s="28"/>
      <c r="K234" s="47" t="s">
        <v>1859</v>
      </c>
      <c r="L234" s="28">
        <f>_xlfn.XLOOKUP(Table5[[#This Row],[Street Name ]],'[1]RFP - MF Appendix Oct 2026'!$G:$G,'[1]RFP - MF Appendix Oct 2026'!$A:$A)</f>
        <v>2</v>
      </c>
      <c r="M234" s="28"/>
      <c r="N234" s="28"/>
    </row>
    <row r="235" spans="1:14" x14ac:dyDescent="0.35">
      <c r="A235" s="46">
        <v>9</v>
      </c>
      <c r="B235" s="28">
        <v>98</v>
      </c>
      <c r="C235" s="28" t="s">
        <v>2041</v>
      </c>
      <c r="D235" s="28" t="s">
        <v>2033</v>
      </c>
      <c r="E235" s="28">
        <v>23</v>
      </c>
      <c r="F235" s="55">
        <v>46296</v>
      </c>
      <c r="G235" s="28" t="s">
        <v>16</v>
      </c>
      <c r="H235" s="28"/>
      <c r="I235" s="28"/>
      <c r="J235" s="28"/>
      <c r="K235" s="47" t="s">
        <v>1859</v>
      </c>
      <c r="L235" s="28">
        <f>_xlfn.XLOOKUP(Table5[[#This Row],[Street Name ]],'[1]RFP - MF Appendix Oct 2026'!$G:$G,'[1]RFP - MF Appendix Oct 2026'!$A:$A)</f>
        <v>2</v>
      </c>
      <c r="M235" s="28"/>
      <c r="N235" s="28"/>
    </row>
    <row r="236" spans="1:14" x14ac:dyDescent="0.35">
      <c r="A236" s="46">
        <v>9</v>
      </c>
      <c r="B236" s="28">
        <v>102</v>
      </c>
      <c r="C236" s="28" t="s">
        <v>2042</v>
      </c>
      <c r="D236" s="28" t="s">
        <v>2033</v>
      </c>
      <c r="E236" s="28">
        <v>23</v>
      </c>
      <c r="F236" s="55">
        <v>46296</v>
      </c>
      <c r="G236" s="28" t="s">
        <v>16</v>
      </c>
      <c r="H236" s="28"/>
      <c r="I236" s="28"/>
      <c r="J236" s="28"/>
      <c r="K236" s="47" t="s">
        <v>1859</v>
      </c>
      <c r="L236" s="28">
        <f>_xlfn.XLOOKUP(Table5[[#This Row],[Street Name ]],'[1]RFP - MF Appendix Oct 2026'!$G:$G,'[1]RFP - MF Appendix Oct 2026'!$A:$A)</f>
        <v>2</v>
      </c>
      <c r="M236" s="28"/>
      <c r="N236" s="28"/>
    </row>
    <row r="237" spans="1:14" x14ac:dyDescent="0.35">
      <c r="A237" s="46">
        <v>9</v>
      </c>
      <c r="B237" s="28">
        <v>99</v>
      </c>
      <c r="C237" s="28" t="s">
        <v>2043</v>
      </c>
      <c r="D237" s="28" t="s">
        <v>2033</v>
      </c>
      <c r="E237" s="28">
        <v>22</v>
      </c>
      <c r="F237" s="55">
        <v>46296</v>
      </c>
      <c r="G237" s="28" t="s">
        <v>16</v>
      </c>
      <c r="H237" s="28"/>
      <c r="I237" s="28"/>
      <c r="J237" s="28"/>
      <c r="K237" s="47" t="s">
        <v>1859</v>
      </c>
      <c r="L237" s="28">
        <f>_xlfn.XLOOKUP(Table5[[#This Row],[Street Name ]],'[1]RFP - MF Appendix Oct 2026'!$G:$G,'[1]RFP - MF Appendix Oct 2026'!$A:$A)</f>
        <v>2</v>
      </c>
      <c r="M237" s="28"/>
      <c r="N237" s="28"/>
    </row>
    <row r="238" spans="1:14" x14ac:dyDescent="0.35">
      <c r="A238" s="46">
        <v>9</v>
      </c>
      <c r="B238" s="28">
        <v>2327</v>
      </c>
      <c r="C238" s="28" t="s">
        <v>2044</v>
      </c>
      <c r="D238" s="28" t="s">
        <v>2033</v>
      </c>
      <c r="E238" s="28">
        <v>32</v>
      </c>
      <c r="F238" s="55">
        <v>46296</v>
      </c>
      <c r="G238" s="28" t="s">
        <v>16</v>
      </c>
      <c r="H238" s="28"/>
      <c r="I238" s="28"/>
      <c r="J238" s="28"/>
      <c r="K238" s="47" t="s">
        <v>1859</v>
      </c>
      <c r="L238" s="28">
        <f>_xlfn.XLOOKUP(Table5[[#This Row],[Street Name ]],'[1]RFP - MF Appendix Oct 2026'!$G:$G,'[1]RFP - MF Appendix Oct 2026'!$A:$A)</f>
        <v>2</v>
      </c>
      <c r="M238" s="28"/>
      <c r="N238" s="28"/>
    </row>
    <row r="239" spans="1:14" x14ac:dyDescent="0.35">
      <c r="A239" s="46">
        <v>9</v>
      </c>
      <c r="B239" s="28">
        <v>535</v>
      </c>
      <c r="C239" s="28" t="s">
        <v>2045</v>
      </c>
      <c r="D239" s="28" t="s">
        <v>2033</v>
      </c>
      <c r="E239" s="28">
        <v>11</v>
      </c>
      <c r="F239" s="55">
        <v>46296</v>
      </c>
      <c r="G239" s="28" t="s">
        <v>16</v>
      </c>
      <c r="H239" s="28"/>
      <c r="I239" s="28"/>
      <c r="J239" s="28"/>
      <c r="K239" s="47" t="s">
        <v>1859</v>
      </c>
      <c r="L239" s="28">
        <f>_xlfn.XLOOKUP(Table5[[#This Row],[Street Name ]],'[1]RFP - MF Appendix Oct 2026'!$G:$G,'[1]RFP - MF Appendix Oct 2026'!$A:$A)</f>
        <v>2</v>
      </c>
      <c r="M239" s="28"/>
      <c r="N239" s="28"/>
    </row>
    <row r="240" spans="1:14" x14ac:dyDescent="0.35">
      <c r="A240" s="46">
        <v>9</v>
      </c>
      <c r="B240" s="28">
        <v>2253</v>
      </c>
      <c r="C240" s="28" t="s">
        <v>2046</v>
      </c>
      <c r="D240" s="28" t="s">
        <v>2033</v>
      </c>
      <c r="E240" s="28">
        <v>18</v>
      </c>
      <c r="F240" s="55">
        <v>46296</v>
      </c>
      <c r="G240" s="28" t="s">
        <v>16</v>
      </c>
      <c r="H240" s="28"/>
      <c r="I240" s="28"/>
      <c r="J240" s="28"/>
      <c r="K240" s="47" t="s">
        <v>1859</v>
      </c>
      <c r="L240" s="28">
        <f>_xlfn.XLOOKUP(Table5[[#This Row],[Street Name ]],'[1]RFP - MF Appendix Oct 2026'!$G:$G,'[1]RFP - MF Appendix Oct 2026'!$A:$A)</f>
        <v>2</v>
      </c>
      <c r="M240" s="28"/>
      <c r="N240" s="28"/>
    </row>
    <row r="241" spans="1:14" x14ac:dyDescent="0.35">
      <c r="A241" s="46">
        <v>9</v>
      </c>
      <c r="B241" s="28">
        <v>2399</v>
      </c>
      <c r="C241" s="28" t="s">
        <v>2047</v>
      </c>
      <c r="D241" s="28" t="s">
        <v>2033</v>
      </c>
      <c r="E241" s="28">
        <v>31</v>
      </c>
      <c r="F241" s="55">
        <v>46296</v>
      </c>
      <c r="G241" s="28" t="s">
        <v>16</v>
      </c>
      <c r="H241" s="28"/>
      <c r="I241" s="28"/>
      <c r="J241" s="28"/>
      <c r="K241" s="47" t="s">
        <v>1859</v>
      </c>
      <c r="L241" s="28">
        <f>_xlfn.XLOOKUP(Table5[[#This Row],[Street Name ]],'[1]RFP - MF Appendix Oct 2026'!$G:$G,'[1]RFP - MF Appendix Oct 2026'!$A:$A)</f>
        <v>2</v>
      </c>
      <c r="M241" s="28"/>
      <c r="N241" s="28"/>
    </row>
    <row r="242" spans="1:14" x14ac:dyDescent="0.35">
      <c r="A242" s="46">
        <v>9</v>
      </c>
      <c r="B242" s="28">
        <v>42</v>
      </c>
      <c r="C242" s="28" t="s">
        <v>2048</v>
      </c>
      <c r="D242" s="28" t="s">
        <v>2033</v>
      </c>
      <c r="E242" s="28">
        <v>14</v>
      </c>
      <c r="F242" s="55">
        <v>46296</v>
      </c>
      <c r="G242" s="28" t="s">
        <v>16</v>
      </c>
      <c r="H242" s="28"/>
      <c r="I242" s="28"/>
      <c r="J242" s="28"/>
      <c r="K242" s="47" t="s">
        <v>1859</v>
      </c>
      <c r="L242" s="28">
        <f>_xlfn.XLOOKUP(Table5[[#This Row],[Street Name ]],'[1]RFP - MF Appendix Oct 2026'!$G:$G,'[1]RFP - MF Appendix Oct 2026'!$A:$A)</f>
        <v>2</v>
      </c>
      <c r="M242" s="28"/>
      <c r="N242" s="28"/>
    </row>
    <row r="243" spans="1:14" x14ac:dyDescent="0.35">
      <c r="A243" s="46">
        <v>9</v>
      </c>
      <c r="B243" s="28">
        <v>46</v>
      </c>
      <c r="C243" s="28" t="s">
        <v>2049</v>
      </c>
      <c r="D243" s="28" t="s">
        <v>2033</v>
      </c>
      <c r="E243" s="28">
        <v>64</v>
      </c>
      <c r="F243" s="55">
        <v>46296</v>
      </c>
      <c r="G243" s="28" t="s">
        <v>16</v>
      </c>
      <c r="H243" s="28"/>
      <c r="I243" s="28"/>
      <c r="J243" s="28"/>
      <c r="K243" s="47" t="s">
        <v>1859</v>
      </c>
      <c r="L243" s="28">
        <f>_xlfn.XLOOKUP(Table5[[#This Row],[Street Name ]],'[1]RFP - MF Appendix Oct 2026'!$G:$G,'[1]RFP - MF Appendix Oct 2026'!$A:$A)</f>
        <v>2</v>
      </c>
      <c r="M243" s="28"/>
      <c r="N243" s="28"/>
    </row>
    <row r="244" spans="1:14" x14ac:dyDescent="0.35">
      <c r="A244" s="46">
        <v>9</v>
      </c>
      <c r="B244" s="28">
        <v>675</v>
      </c>
      <c r="C244" s="28" t="s">
        <v>2050</v>
      </c>
      <c r="D244" s="28" t="s">
        <v>2033</v>
      </c>
      <c r="E244" s="28">
        <v>26</v>
      </c>
      <c r="F244" s="55">
        <v>46296</v>
      </c>
      <c r="G244" s="28" t="s">
        <v>16</v>
      </c>
      <c r="H244" s="28"/>
      <c r="I244" s="28"/>
      <c r="J244" s="28"/>
      <c r="K244" s="47" t="s">
        <v>1859</v>
      </c>
      <c r="L244" s="28">
        <f>_xlfn.XLOOKUP(Table5[[#This Row],[Street Name ]],'[1]RFP - MF Appendix Oct 2026'!$G:$G,'[1]RFP - MF Appendix Oct 2026'!$A:$A)</f>
        <v>2</v>
      </c>
      <c r="M244" s="28"/>
      <c r="N244" s="28"/>
    </row>
    <row r="245" spans="1:14" x14ac:dyDescent="0.35">
      <c r="A245" s="46">
        <v>9</v>
      </c>
      <c r="B245" s="28">
        <v>1910</v>
      </c>
      <c r="C245" s="28" t="s">
        <v>2051</v>
      </c>
      <c r="D245" s="28" t="s">
        <v>2033</v>
      </c>
      <c r="E245" s="28">
        <v>26</v>
      </c>
      <c r="F245" s="55">
        <v>46296</v>
      </c>
      <c r="G245" s="28" t="s">
        <v>16</v>
      </c>
      <c r="H245" s="28"/>
      <c r="I245" s="28"/>
      <c r="J245" s="28"/>
      <c r="K245" s="47" t="s">
        <v>1859</v>
      </c>
      <c r="L245" s="28">
        <f>_xlfn.XLOOKUP(Table5[[#This Row],[Street Name ]],'[1]RFP - MF Appendix Oct 2026'!$G:$G,'[1]RFP - MF Appendix Oct 2026'!$A:$A)</f>
        <v>2</v>
      </c>
      <c r="M245" s="28"/>
      <c r="N245" s="28"/>
    </row>
    <row r="246" spans="1:14" x14ac:dyDescent="0.35">
      <c r="A246" s="46">
        <v>9</v>
      </c>
      <c r="B246" s="28">
        <v>1969</v>
      </c>
      <c r="C246" s="28" t="s">
        <v>2052</v>
      </c>
      <c r="D246" s="28" t="s">
        <v>2033</v>
      </c>
      <c r="E246" s="28">
        <v>38</v>
      </c>
      <c r="F246" s="55">
        <v>46296</v>
      </c>
      <c r="G246" s="28" t="s">
        <v>16</v>
      </c>
      <c r="H246" s="28"/>
      <c r="I246" s="28"/>
      <c r="J246" s="28"/>
      <c r="K246" s="47" t="s">
        <v>1859</v>
      </c>
      <c r="L246" s="28">
        <f>_xlfn.XLOOKUP(Table5[[#This Row],[Street Name ]],'[1]RFP - MF Appendix Oct 2026'!$G:$G,'[1]RFP - MF Appendix Oct 2026'!$A:$A)</f>
        <v>2</v>
      </c>
      <c r="M246" s="28"/>
      <c r="N246" s="28"/>
    </row>
    <row r="247" spans="1:14" x14ac:dyDescent="0.35">
      <c r="A247" s="46">
        <v>9</v>
      </c>
      <c r="B247" s="28">
        <v>1617</v>
      </c>
      <c r="C247" s="28" t="s">
        <v>2053</v>
      </c>
      <c r="D247" s="28" t="s">
        <v>2033</v>
      </c>
      <c r="E247" s="28">
        <v>38</v>
      </c>
      <c r="F247" s="55">
        <v>46296</v>
      </c>
      <c r="G247" s="28" t="s">
        <v>16</v>
      </c>
      <c r="H247" s="28"/>
      <c r="I247" s="28"/>
      <c r="J247" s="28"/>
      <c r="K247" s="47" t="s">
        <v>1859</v>
      </c>
      <c r="L247" s="28">
        <f>_xlfn.XLOOKUP(Table5[[#This Row],[Street Name ]],'[1]RFP - MF Appendix Oct 2026'!$G:$G,'[1]RFP - MF Appendix Oct 2026'!$A:$A)</f>
        <v>2</v>
      </c>
      <c r="M247" s="28"/>
      <c r="N247" s="28"/>
    </row>
    <row r="248" spans="1:14" x14ac:dyDescent="0.35">
      <c r="A248" s="46">
        <v>9</v>
      </c>
      <c r="B248" s="28">
        <v>1658</v>
      </c>
      <c r="C248" s="28" t="s">
        <v>2054</v>
      </c>
      <c r="D248" s="28" t="s">
        <v>2033</v>
      </c>
      <c r="E248" s="28">
        <v>26</v>
      </c>
      <c r="F248" s="55">
        <v>46296</v>
      </c>
      <c r="G248" s="28" t="s">
        <v>16</v>
      </c>
      <c r="H248" s="28"/>
      <c r="I248" s="28"/>
      <c r="J248" s="28"/>
      <c r="K248" s="47" t="s">
        <v>1859</v>
      </c>
      <c r="L248" s="28">
        <f>_xlfn.XLOOKUP(Table5[[#This Row],[Street Name ]],'[1]RFP - MF Appendix Oct 2026'!$G:$G,'[1]RFP - MF Appendix Oct 2026'!$A:$A)</f>
        <v>2</v>
      </c>
      <c r="M248" s="28"/>
      <c r="N248" s="28"/>
    </row>
    <row r="249" spans="1:14" x14ac:dyDescent="0.35">
      <c r="A249" s="46">
        <v>9</v>
      </c>
      <c r="B249" s="28">
        <v>68</v>
      </c>
      <c r="C249" s="28" t="s">
        <v>2055</v>
      </c>
      <c r="D249" s="28" t="s">
        <v>2033</v>
      </c>
      <c r="E249" s="28">
        <v>29</v>
      </c>
      <c r="F249" s="55">
        <v>46296</v>
      </c>
      <c r="G249" s="28" t="s">
        <v>16</v>
      </c>
      <c r="H249" s="28"/>
      <c r="I249" s="28"/>
      <c r="J249" s="28"/>
      <c r="K249" s="47" t="s">
        <v>1859</v>
      </c>
      <c r="L249" s="28">
        <f>_xlfn.XLOOKUP(Table5[[#This Row],[Street Name ]],'[1]RFP - MF Appendix Oct 2026'!$G:$G,'[1]RFP - MF Appendix Oct 2026'!$A:$A)</f>
        <v>2</v>
      </c>
      <c r="M249" s="28"/>
      <c r="N249" s="28"/>
    </row>
    <row r="250" spans="1:14" x14ac:dyDescent="0.35">
      <c r="A250" s="46">
        <v>9</v>
      </c>
      <c r="B250" s="28">
        <v>549</v>
      </c>
      <c r="C250" s="28" t="s">
        <v>2056</v>
      </c>
      <c r="D250" s="28" t="s">
        <v>2033</v>
      </c>
      <c r="E250" s="28">
        <v>8</v>
      </c>
      <c r="F250" s="55">
        <v>46296</v>
      </c>
      <c r="G250" s="28" t="s">
        <v>16</v>
      </c>
      <c r="H250" s="28"/>
      <c r="I250" s="28"/>
      <c r="J250" s="28"/>
      <c r="K250" s="47" t="s">
        <v>1859</v>
      </c>
      <c r="L250" s="28">
        <f>_xlfn.XLOOKUP(Table5[[#This Row],[Street Name ]],'[1]RFP - MF Appendix Oct 2026'!$G:$G,'[1]RFP - MF Appendix Oct 2026'!$A:$A)</f>
        <v>2</v>
      </c>
      <c r="M250" s="28"/>
      <c r="N250" s="28"/>
    </row>
    <row r="251" spans="1:14" x14ac:dyDescent="0.35">
      <c r="A251" s="46">
        <v>9</v>
      </c>
      <c r="B251" s="28">
        <v>2398</v>
      </c>
      <c r="C251" s="28" t="s">
        <v>2057</v>
      </c>
      <c r="D251" s="28" t="s">
        <v>2033</v>
      </c>
      <c r="E251" s="28">
        <v>23</v>
      </c>
      <c r="F251" s="55">
        <v>46296</v>
      </c>
      <c r="G251" s="28" t="s">
        <v>16</v>
      </c>
      <c r="H251" s="28"/>
      <c r="I251" s="28"/>
      <c r="J251" s="28"/>
      <c r="K251" s="47" t="s">
        <v>1859</v>
      </c>
      <c r="L251" s="28">
        <f>_xlfn.XLOOKUP(Table5[[#This Row],[Street Name ]],'[1]RFP - MF Appendix Oct 2026'!$G:$G,'[1]RFP - MF Appendix Oct 2026'!$A:$A)</f>
        <v>2</v>
      </c>
      <c r="M251" s="28"/>
      <c r="N251" s="28"/>
    </row>
    <row r="252" spans="1:14" x14ac:dyDescent="0.35">
      <c r="A252" s="46">
        <v>9</v>
      </c>
      <c r="B252" s="28">
        <v>2504</v>
      </c>
      <c r="C252" s="28" t="s">
        <v>2058</v>
      </c>
      <c r="D252" s="28" t="s">
        <v>2033</v>
      </c>
      <c r="E252" s="28">
        <v>4</v>
      </c>
      <c r="F252" s="55">
        <v>46296</v>
      </c>
      <c r="G252" s="28" t="s">
        <v>16</v>
      </c>
      <c r="H252" s="28"/>
      <c r="I252" s="28"/>
      <c r="J252" s="28"/>
      <c r="K252" s="47" t="s">
        <v>1859</v>
      </c>
      <c r="L252" s="28">
        <f>_xlfn.XLOOKUP(Table5[[#This Row],[Street Name ]],'[1]RFP - MF Appendix Oct 2026'!$G:$G,'[1]RFP - MF Appendix Oct 2026'!$A:$A)</f>
        <v>2</v>
      </c>
      <c r="M252" s="28"/>
      <c r="N252" s="28"/>
    </row>
    <row r="253" spans="1:14" x14ac:dyDescent="0.35">
      <c r="A253" s="46">
        <v>9</v>
      </c>
      <c r="B253" s="28">
        <v>2508</v>
      </c>
      <c r="C253" s="28" t="s">
        <v>2059</v>
      </c>
      <c r="D253" s="28" t="s">
        <v>2033</v>
      </c>
      <c r="E253" s="28">
        <v>4</v>
      </c>
      <c r="F253" s="55">
        <v>46296</v>
      </c>
      <c r="G253" s="28" t="s">
        <v>16</v>
      </c>
      <c r="H253" s="28"/>
      <c r="I253" s="28"/>
      <c r="J253" s="28"/>
      <c r="K253" s="47" t="s">
        <v>1859</v>
      </c>
      <c r="L253" s="28">
        <f>_xlfn.XLOOKUP(Table5[[#This Row],[Street Name ]],'[1]RFP - MF Appendix Oct 2026'!$G:$G,'[1]RFP - MF Appendix Oct 2026'!$A:$A)</f>
        <v>2</v>
      </c>
      <c r="M253" s="28"/>
      <c r="N253" s="28"/>
    </row>
    <row r="254" spans="1:14" x14ac:dyDescent="0.35">
      <c r="A254" s="46">
        <v>9</v>
      </c>
      <c r="B254" s="28">
        <v>89</v>
      </c>
      <c r="C254" s="28" t="s">
        <v>2060</v>
      </c>
      <c r="D254" s="28" t="s">
        <v>2033</v>
      </c>
      <c r="E254" s="28">
        <v>26</v>
      </c>
      <c r="F254" s="55">
        <v>46296</v>
      </c>
      <c r="G254" s="28" t="s">
        <v>16</v>
      </c>
      <c r="H254" s="28"/>
      <c r="I254" s="28"/>
      <c r="J254" s="28"/>
      <c r="K254" s="47" t="s">
        <v>1859</v>
      </c>
      <c r="L254" s="28">
        <f>_xlfn.XLOOKUP(Table5[[#This Row],[Street Name ]],'[1]RFP - MF Appendix Oct 2026'!$G:$G,'[1]RFP - MF Appendix Oct 2026'!$A:$A)</f>
        <v>2</v>
      </c>
      <c r="M254" s="28"/>
      <c r="N254" s="28"/>
    </row>
    <row r="255" spans="1:14" x14ac:dyDescent="0.35">
      <c r="A255" s="46">
        <v>9</v>
      </c>
      <c r="B255" s="28">
        <v>407</v>
      </c>
      <c r="C255" s="28" t="s">
        <v>2061</v>
      </c>
      <c r="D255" s="28" t="s">
        <v>2033</v>
      </c>
      <c r="E255" s="28">
        <v>92</v>
      </c>
      <c r="F255" s="55">
        <v>46296</v>
      </c>
      <c r="G255" s="28" t="s">
        <v>16</v>
      </c>
      <c r="H255" s="28"/>
      <c r="I255" s="28"/>
      <c r="J255" s="28"/>
      <c r="K255" s="47" t="s">
        <v>1859</v>
      </c>
      <c r="L255" s="28">
        <f>_xlfn.XLOOKUP(Table5[[#This Row],[Street Name ]],'[1]RFP - MF Appendix Oct 2026'!$G:$G,'[1]RFP - MF Appendix Oct 2026'!$A:$A)</f>
        <v>2</v>
      </c>
      <c r="M255" s="28"/>
      <c r="N255" s="28"/>
    </row>
    <row r="256" spans="1:14" x14ac:dyDescent="0.35">
      <c r="A256" s="46">
        <v>9</v>
      </c>
      <c r="B256" s="28">
        <v>64</v>
      </c>
      <c r="C256" s="28" t="s">
        <v>2062</v>
      </c>
      <c r="D256" s="28" t="s">
        <v>2033</v>
      </c>
      <c r="E256" s="28">
        <v>79</v>
      </c>
      <c r="F256" s="55">
        <v>46296</v>
      </c>
      <c r="G256" s="28" t="s">
        <v>16</v>
      </c>
      <c r="H256" s="28"/>
      <c r="I256" s="28"/>
      <c r="J256" s="28"/>
      <c r="K256" s="47" t="s">
        <v>1859</v>
      </c>
      <c r="L256" s="28">
        <f>_xlfn.XLOOKUP(Table5[[#This Row],[Street Name ]],'[1]RFP - MF Appendix Oct 2026'!$G:$G,'[1]RFP - MF Appendix Oct 2026'!$A:$A)</f>
        <v>2</v>
      </c>
      <c r="M256" s="28"/>
      <c r="N256" s="28"/>
    </row>
    <row r="257" spans="1:14" x14ac:dyDescent="0.35">
      <c r="A257" s="46">
        <v>9</v>
      </c>
      <c r="B257" s="52">
        <v>777</v>
      </c>
      <c r="C257" s="28" t="s">
        <v>2063</v>
      </c>
      <c r="D257" s="28" t="s">
        <v>2033</v>
      </c>
      <c r="E257" s="28">
        <v>12</v>
      </c>
      <c r="F257" s="55">
        <v>46296</v>
      </c>
      <c r="G257" s="28" t="s">
        <v>16</v>
      </c>
      <c r="H257" s="28"/>
      <c r="I257" s="28"/>
      <c r="J257" s="28"/>
      <c r="K257" s="47" t="s">
        <v>1859</v>
      </c>
      <c r="L257" s="28">
        <f>_xlfn.XLOOKUP(Table5[[#This Row],[Street Name ]],'[1]RFP - MF Appendix Oct 2026'!$G:$G,'[1]RFP - MF Appendix Oct 2026'!$A:$A)</f>
        <v>2</v>
      </c>
      <c r="M257" s="28"/>
      <c r="N257" s="28"/>
    </row>
    <row r="258" spans="1:14" x14ac:dyDescent="0.35">
      <c r="A258" s="46">
        <v>9</v>
      </c>
      <c r="B258" s="52">
        <v>229</v>
      </c>
      <c r="C258" s="28" t="s">
        <v>2064</v>
      </c>
      <c r="D258" s="28" t="s">
        <v>2033</v>
      </c>
      <c r="E258" s="28">
        <v>6</v>
      </c>
      <c r="F258" s="55">
        <v>46296</v>
      </c>
      <c r="G258" s="28" t="s">
        <v>16</v>
      </c>
      <c r="H258" s="28"/>
      <c r="I258" s="28"/>
      <c r="J258" s="28"/>
      <c r="K258" s="47" t="s">
        <v>1859</v>
      </c>
      <c r="L258" s="28">
        <f>_xlfn.XLOOKUP(Table5[[#This Row],[Street Name ]],'[1]RFP - MF Appendix Oct 2026'!$G:$G,'[1]RFP - MF Appendix Oct 2026'!$A:$A)</f>
        <v>2</v>
      </c>
      <c r="M258" s="28"/>
      <c r="N258" s="28"/>
    </row>
    <row r="259" spans="1:14" x14ac:dyDescent="0.35">
      <c r="A259" s="46">
        <v>9</v>
      </c>
      <c r="B259" s="52">
        <v>845</v>
      </c>
      <c r="C259" s="28" t="s">
        <v>2065</v>
      </c>
      <c r="D259" s="28" t="s">
        <v>2033</v>
      </c>
      <c r="E259" s="28">
        <v>12</v>
      </c>
      <c r="F259" s="55">
        <v>46296</v>
      </c>
      <c r="G259" s="28" t="s">
        <v>16</v>
      </c>
      <c r="H259" s="28"/>
      <c r="I259" s="28"/>
      <c r="J259" s="28"/>
      <c r="K259" s="47" t="s">
        <v>1859</v>
      </c>
      <c r="L259" s="28">
        <f>_xlfn.XLOOKUP(Table5[[#This Row],[Street Name ]],'[1]RFP - MF Appendix Oct 2026'!$G:$G,'[1]RFP - MF Appendix Oct 2026'!$A:$A)</f>
        <v>2</v>
      </c>
      <c r="M259" s="28"/>
      <c r="N259" s="28"/>
    </row>
    <row r="260" spans="1:14" x14ac:dyDescent="0.35">
      <c r="A260" s="46">
        <v>9</v>
      </c>
      <c r="B260" s="52">
        <v>154</v>
      </c>
      <c r="C260" s="28" t="s">
        <v>2066</v>
      </c>
      <c r="D260" s="28" t="s">
        <v>2033</v>
      </c>
      <c r="E260" s="28">
        <v>12</v>
      </c>
      <c r="F260" s="55">
        <v>46296</v>
      </c>
      <c r="G260" s="28" t="s">
        <v>16</v>
      </c>
      <c r="H260" s="28"/>
      <c r="I260" s="28"/>
      <c r="J260" s="28"/>
      <c r="K260" s="47" t="s">
        <v>1859</v>
      </c>
      <c r="L260" s="28">
        <f>_xlfn.XLOOKUP(Table5[[#This Row],[Street Name ]],'[1]RFP - MF Appendix Oct 2026'!$G:$G,'[1]RFP - MF Appendix Oct 2026'!$A:$A)</f>
        <v>2</v>
      </c>
      <c r="M260" s="28"/>
      <c r="N260" s="28"/>
    </row>
    <row r="261" spans="1:14" x14ac:dyDescent="0.35">
      <c r="A261" s="46">
        <v>9</v>
      </c>
      <c r="B261" s="52">
        <v>220</v>
      </c>
      <c r="C261" s="28" t="s">
        <v>2067</v>
      </c>
      <c r="D261" s="28" t="s">
        <v>2033</v>
      </c>
      <c r="E261" s="28">
        <v>49</v>
      </c>
      <c r="F261" s="55">
        <v>46296</v>
      </c>
      <c r="G261" s="28" t="s">
        <v>16</v>
      </c>
      <c r="H261" s="28"/>
      <c r="I261" s="28"/>
      <c r="J261" s="28"/>
      <c r="K261" s="47" t="s">
        <v>1859</v>
      </c>
      <c r="L261" s="28">
        <f>_xlfn.XLOOKUP(Table5[[#This Row],[Street Name ]],'[1]RFP - MF Appendix Oct 2026'!$G:$G,'[1]RFP - MF Appendix Oct 2026'!$A:$A)</f>
        <v>2</v>
      </c>
      <c r="M261" s="28"/>
      <c r="N261" s="28"/>
    </row>
    <row r="262" spans="1:14" x14ac:dyDescent="0.35">
      <c r="A262" s="46">
        <v>9</v>
      </c>
      <c r="B262" s="52" t="s">
        <v>2068</v>
      </c>
      <c r="C262" s="28" t="s">
        <v>2069</v>
      </c>
      <c r="D262" s="57" t="s">
        <v>1826</v>
      </c>
      <c r="E262" s="28">
        <v>157</v>
      </c>
      <c r="F262" s="55">
        <v>46296</v>
      </c>
      <c r="G262" s="28" t="s">
        <v>12</v>
      </c>
      <c r="H262" s="28"/>
      <c r="I262" s="28"/>
      <c r="J262" s="28"/>
      <c r="K262" s="47"/>
      <c r="L262" s="28">
        <f>_xlfn.XLOOKUP(Table5[[#This Row],[Street Name ]],'[1]RFP - MF Appendix Oct 2026'!$G:$G,'[1]RFP - MF Appendix Oct 2026'!$A:$A)</f>
        <v>2</v>
      </c>
      <c r="M262" s="28"/>
      <c r="N262" s="28"/>
    </row>
    <row r="263" spans="1:14" x14ac:dyDescent="0.35">
      <c r="A263" s="46">
        <v>10</v>
      </c>
      <c r="B263" s="52" t="s">
        <v>2070</v>
      </c>
      <c r="C263" s="57" t="s">
        <v>2071</v>
      </c>
      <c r="D263" s="57" t="s">
        <v>2072</v>
      </c>
      <c r="E263" s="28">
        <v>12</v>
      </c>
      <c r="F263" s="55">
        <v>46296</v>
      </c>
      <c r="G263" s="57" t="s">
        <v>18</v>
      </c>
      <c r="H263" s="57" t="s">
        <v>342</v>
      </c>
      <c r="I263" s="28">
        <v>53</v>
      </c>
      <c r="J263" s="28"/>
      <c r="K263" s="47" t="s">
        <v>2073</v>
      </c>
      <c r="L263" s="28">
        <f>_xlfn.XLOOKUP(Table5[[#This Row],[Street Name ]],'[1]RFP - MF Appendix Oct 2026'!$G:$G,'[1]RFP - MF Appendix Oct 2026'!$A:$A)</f>
        <v>2</v>
      </c>
      <c r="M263" s="28"/>
      <c r="N263" s="28"/>
    </row>
    <row r="264" spans="1:14" x14ac:dyDescent="0.35">
      <c r="A264" s="46">
        <v>10</v>
      </c>
      <c r="B264" s="52" t="s">
        <v>2074</v>
      </c>
      <c r="C264" s="57" t="s">
        <v>2075</v>
      </c>
      <c r="D264" s="57" t="s">
        <v>2072</v>
      </c>
      <c r="E264" s="28">
        <v>7</v>
      </c>
      <c r="F264" s="55">
        <v>46296</v>
      </c>
      <c r="G264" s="57" t="s">
        <v>26</v>
      </c>
      <c r="H264" s="28" t="s">
        <v>27</v>
      </c>
      <c r="I264" s="28">
        <v>2</v>
      </c>
      <c r="J264" s="28"/>
      <c r="K264" s="47"/>
      <c r="L264" s="28">
        <f>_xlfn.XLOOKUP(Table5[[#This Row],[Street Name ]],'[1]RFP - MF Appendix Oct 2026'!$G:$G,'[1]RFP - MF Appendix Oct 2026'!$A:$A)</f>
        <v>2</v>
      </c>
      <c r="M264" s="28"/>
      <c r="N264" s="28"/>
    </row>
    <row r="265" spans="1:14" x14ac:dyDescent="0.35">
      <c r="A265" s="46">
        <v>10</v>
      </c>
      <c r="B265" s="52" t="s">
        <v>2076</v>
      </c>
      <c r="C265" s="57" t="s">
        <v>2075</v>
      </c>
      <c r="D265" s="57" t="s">
        <v>2072</v>
      </c>
      <c r="E265" s="28">
        <v>11</v>
      </c>
      <c r="F265" s="55">
        <v>46296</v>
      </c>
      <c r="G265" s="57" t="s">
        <v>18</v>
      </c>
      <c r="H265" s="57" t="s">
        <v>1038</v>
      </c>
      <c r="I265" s="28">
        <v>83</v>
      </c>
      <c r="J265" s="28"/>
      <c r="K265" s="47"/>
      <c r="L265" s="28">
        <f>_xlfn.XLOOKUP(Table5[[#This Row],[Street Name ]],'[1]RFP - MF Appendix Oct 2026'!$G:$G,'[1]RFP - MF Appendix Oct 2026'!$A:$A)</f>
        <v>2</v>
      </c>
      <c r="M265" s="28"/>
      <c r="N265" s="28"/>
    </row>
    <row r="266" spans="1:14" x14ac:dyDescent="0.35">
      <c r="A266" s="46">
        <v>10</v>
      </c>
      <c r="B266" s="52">
        <v>1315</v>
      </c>
      <c r="C266" s="57" t="s">
        <v>2077</v>
      </c>
      <c r="D266" s="57" t="s">
        <v>2072</v>
      </c>
      <c r="E266" s="28">
        <v>48</v>
      </c>
      <c r="F266" s="55">
        <v>47240</v>
      </c>
      <c r="G266" s="57" t="s">
        <v>26</v>
      </c>
      <c r="H266" s="57" t="s">
        <v>21</v>
      </c>
      <c r="I266" s="28">
        <v>149</v>
      </c>
      <c r="J266" s="28"/>
      <c r="K266" s="44" t="s">
        <v>2078</v>
      </c>
      <c r="L266" s="28">
        <f>_xlfn.XLOOKUP(Table5[[#This Row],[Street Name ]],'[1]RFP - MF Appendix Oct 2026'!$G:$G,'[1]RFP - MF Appendix Oct 2026'!$A:$A)</f>
        <v>2</v>
      </c>
      <c r="M266" s="28"/>
      <c r="N266" s="28"/>
    </row>
    <row r="267" spans="1:14" x14ac:dyDescent="0.35">
      <c r="A267" s="46">
        <v>10</v>
      </c>
      <c r="B267" s="52">
        <v>1105</v>
      </c>
      <c r="C267" s="57" t="s">
        <v>2079</v>
      </c>
      <c r="D267" s="57" t="s">
        <v>2072</v>
      </c>
      <c r="E267" s="28">
        <v>48</v>
      </c>
      <c r="F267" s="55">
        <v>47240</v>
      </c>
      <c r="G267" s="57" t="s">
        <v>18</v>
      </c>
      <c r="H267" s="28" t="s">
        <v>27</v>
      </c>
      <c r="I267" s="28">
        <v>2</v>
      </c>
      <c r="J267" s="28"/>
      <c r="K267" s="47" t="s">
        <v>2078</v>
      </c>
      <c r="L267" s="28">
        <f>_xlfn.XLOOKUP(Table5[[#This Row],[Street Name ]],'[1]RFP - MF Appendix Oct 2026'!$G:$G,'[1]RFP - MF Appendix Oct 2026'!$A:$A)</f>
        <v>2</v>
      </c>
      <c r="M267" s="28"/>
      <c r="N267" s="28"/>
    </row>
    <row r="268" spans="1:14" x14ac:dyDescent="0.35">
      <c r="A268" s="46">
        <v>10</v>
      </c>
      <c r="B268" s="52" t="s">
        <v>2080</v>
      </c>
      <c r="C268" s="57" t="s">
        <v>2079</v>
      </c>
      <c r="D268" s="57" t="s">
        <v>2072</v>
      </c>
      <c r="E268" s="28">
        <v>70</v>
      </c>
      <c r="F268" s="55">
        <v>47241</v>
      </c>
      <c r="G268" s="57" t="s">
        <v>18</v>
      </c>
      <c r="H268" s="57" t="s">
        <v>820</v>
      </c>
      <c r="I268" s="28">
        <v>1</v>
      </c>
      <c r="J268" s="28"/>
      <c r="K268" s="47" t="s">
        <v>2078</v>
      </c>
      <c r="L268" s="28">
        <f>_xlfn.XLOOKUP(Table5[[#This Row],[Street Name ]],'[1]RFP - MF Appendix Oct 2026'!$G:$G,'[1]RFP - MF Appendix Oct 2026'!$A:$A)</f>
        <v>2</v>
      </c>
      <c r="M268" s="28"/>
      <c r="N268" s="28"/>
    </row>
    <row r="269" spans="1:14" x14ac:dyDescent="0.35">
      <c r="A269" s="46">
        <v>10</v>
      </c>
      <c r="B269" s="52">
        <v>707</v>
      </c>
      <c r="C269" s="57" t="s">
        <v>2081</v>
      </c>
      <c r="D269" s="57" t="s">
        <v>2072</v>
      </c>
      <c r="E269" s="28">
        <v>54</v>
      </c>
      <c r="F269" s="55">
        <v>47485</v>
      </c>
      <c r="G269" s="57" t="s">
        <v>18</v>
      </c>
      <c r="H269" s="57" t="s">
        <v>19</v>
      </c>
      <c r="I269" s="28">
        <v>1</v>
      </c>
      <c r="J269" s="28"/>
      <c r="K269" s="47" t="s">
        <v>2078</v>
      </c>
      <c r="L269" s="28">
        <f>_xlfn.XLOOKUP(Table5[[#This Row],[Street Name ]],'[1]RFP - MF Appendix Oct 2026'!$G:$G,'[1]RFP - MF Appendix Oct 2026'!$A:$A)</f>
        <v>2</v>
      </c>
      <c r="M269" s="28"/>
      <c r="N269" s="28"/>
    </row>
    <row r="270" spans="1:14" x14ac:dyDescent="0.35">
      <c r="A270" s="46">
        <v>10</v>
      </c>
      <c r="B270" s="52" t="s">
        <v>2082</v>
      </c>
      <c r="C270" s="57" t="s">
        <v>2083</v>
      </c>
      <c r="D270" s="57" t="s">
        <v>2072</v>
      </c>
      <c r="E270" s="28">
        <v>14</v>
      </c>
      <c r="F270" s="55">
        <v>47853</v>
      </c>
      <c r="G270" s="57" t="s">
        <v>26</v>
      </c>
      <c r="H270" s="57" t="s">
        <v>13</v>
      </c>
      <c r="I270" s="28">
        <v>1</v>
      </c>
      <c r="J270" s="28"/>
      <c r="K270" s="47"/>
      <c r="L270" s="28">
        <f>_xlfn.XLOOKUP(Table5[[#This Row],[Street Name ]],'[1]RFP - MF Appendix Oct 2026'!$G:$G,'[1]RFP - MF Appendix Oct 2026'!$A:$A)</f>
        <v>2</v>
      </c>
      <c r="M270" s="28"/>
      <c r="N270" s="28"/>
    </row>
    <row r="271" spans="1:14" x14ac:dyDescent="0.35">
      <c r="A271" s="46">
        <v>10</v>
      </c>
      <c r="B271" s="52">
        <v>108</v>
      </c>
      <c r="C271" s="57" t="s">
        <v>2084</v>
      </c>
      <c r="D271" s="57" t="s">
        <v>2072</v>
      </c>
      <c r="E271" s="28">
        <v>22</v>
      </c>
      <c r="F271" s="55">
        <v>46296</v>
      </c>
      <c r="G271" s="28" t="s">
        <v>16</v>
      </c>
      <c r="H271" s="57" t="s">
        <v>13</v>
      </c>
      <c r="I271" s="28">
        <v>1</v>
      </c>
      <c r="J271" s="28"/>
      <c r="K271" s="47"/>
      <c r="L271" s="28">
        <f>_xlfn.XLOOKUP(Table5[[#This Row],[Street Name ]],'[1]RFP - MF Appendix Oct 2026'!$G:$G,'[1]RFP - MF Appendix Oct 2026'!$A:$A)</f>
        <v>2</v>
      </c>
      <c r="M271" s="28"/>
      <c r="N271" s="28"/>
    </row>
    <row r="272" spans="1:14" x14ac:dyDescent="0.35">
      <c r="A272" s="46">
        <v>10</v>
      </c>
      <c r="B272" s="52">
        <v>750</v>
      </c>
      <c r="C272" s="57" t="s">
        <v>2085</v>
      </c>
      <c r="D272" s="57" t="s">
        <v>2086</v>
      </c>
      <c r="E272" s="28">
        <v>54</v>
      </c>
      <c r="F272" s="55">
        <v>46868</v>
      </c>
      <c r="G272" s="57" t="s">
        <v>23</v>
      </c>
      <c r="H272" s="28" t="s">
        <v>27</v>
      </c>
      <c r="I272" s="28">
        <v>2</v>
      </c>
      <c r="J272" s="28"/>
      <c r="K272" s="47"/>
      <c r="L272" s="28">
        <f>_xlfn.XLOOKUP(Table5[[#This Row],[Street Name ]],'[1]RFP - MF Appendix Oct 2026'!$G:$G,'[1]RFP - MF Appendix Oct 2026'!$A:$A)</f>
        <v>2</v>
      </c>
      <c r="M272" s="28"/>
      <c r="N272" s="28"/>
    </row>
    <row r="273" spans="1:14" x14ac:dyDescent="0.35">
      <c r="A273" s="46">
        <v>10</v>
      </c>
      <c r="B273" s="52">
        <v>809</v>
      </c>
      <c r="C273" s="57" t="s">
        <v>2087</v>
      </c>
      <c r="D273" s="57" t="s">
        <v>2088</v>
      </c>
      <c r="E273" s="28">
        <v>12</v>
      </c>
      <c r="F273" s="55">
        <v>46296</v>
      </c>
      <c r="G273" s="28" t="s">
        <v>16</v>
      </c>
      <c r="H273" s="28"/>
      <c r="I273" s="28"/>
      <c r="J273" s="28"/>
      <c r="K273" s="47"/>
      <c r="L273" s="28">
        <f>_xlfn.XLOOKUP(Table5[[#This Row],[Street Name ]],'[1]RFP - MF Appendix Oct 2026'!$G:$G,'[1]RFP - MF Appendix Oct 2026'!$A:$A)</f>
        <v>2</v>
      </c>
      <c r="M273" s="28"/>
      <c r="N273" s="28"/>
    </row>
    <row r="274" spans="1:14" x14ac:dyDescent="0.35">
      <c r="A274" s="46">
        <v>10</v>
      </c>
      <c r="B274" s="52">
        <v>817</v>
      </c>
      <c r="C274" s="57" t="s">
        <v>2087</v>
      </c>
      <c r="D274" s="57" t="s">
        <v>2088</v>
      </c>
      <c r="E274" s="28">
        <v>12</v>
      </c>
      <c r="F274" s="55">
        <v>46296</v>
      </c>
      <c r="G274" s="28" t="s">
        <v>16</v>
      </c>
      <c r="H274" s="28"/>
      <c r="I274" s="28"/>
      <c r="J274" s="28"/>
      <c r="K274" s="47"/>
      <c r="L274" s="28">
        <f>_xlfn.XLOOKUP(Table5[[#This Row],[Street Name ]],'[1]RFP - MF Appendix Oct 2026'!$G:$G,'[1]RFP - MF Appendix Oct 2026'!$A:$A)</f>
        <v>2</v>
      </c>
      <c r="M274" s="28"/>
      <c r="N274" s="28"/>
    </row>
    <row r="275" spans="1:14" x14ac:dyDescent="0.35">
      <c r="A275" s="46">
        <v>10</v>
      </c>
      <c r="B275" s="52">
        <v>5625</v>
      </c>
      <c r="C275" s="57" t="s">
        <v>2089</v>
      </c>
      <c r="D275" s="57" t="s">
        <v>2088</v>
      </c>
      <c r="E275" s="28">
        <v>35</v>
      </c>
      <c r="F275" s="55">
        <v>46296</v>
      </c>
      <c r="G275" s="28" t="s">
        <v>16</v>
      </c>
      <c r="H275" s="28"/>
      <c r="I275" s="28"/>
      <c r="J275" s="28"/>
      <c r="K275" s="47"/>
      <c r="L275" s="28">
        <f>_xlfn.XLOOKUP(Table5[[#This Row],[Street Name ]],'[1]RFP - MF Appendix Oct 2026'!$G:$G,'[1]RFP - MF Appendix Oct 2026'!$A:$A)</f>
        <v>2</v>
      </c>
      <c r="M275" s="28"/>
      <c r="N275" s="28"/>
    </row>
    <row r="276" spans="1:14" x14ac:dyDescent="0.35">
      <c r="A276" s="46">
        <v>10</v>
      </c>
      <c r="B276" s="52" t="s">
        <v>2090</v>
      </c>
      <c r="C276" s="57" t="s">
        <v>2091</v>
      </c>
      <c r="D276" s="57" t="s">
        <v>2088</v>
      </c>
      <c r="E276" s="28">
        <v>12</v>
      </c>
      <c r="F276" s="55">
        <v>46296</v>
      </c>
      <c r="G276" s="28" t="s">
        <v>16</v>
      </c>
      <c r="H276" s="28"/>
      <c r="I276" s="28"/>
      <c r="J276" s="28"/>
      <c r="K276" s="44" t="s">
        <v>2092</v>
      </c>
      <c r="L276" s="28">
        <f>_xlfn.XLOOKUP(Table5[[#This Row],[Street Name ]],'[1]RFP - MF Appendix Oct 2026'!$G:$G,'[1]RFP - MF Appendix Oct 2026'!$A:$A)</f>
        <v>2</v>
      </c>
      <c r="M276" s="28"/>
      <c r="N276" s="28"/>
    </row>
    <row r="277" spans="1:14" x14ac:dyDescent="0.35">
      <c r="A277" s="46">
        <v>10</v>
      </c>
      <c r="B277" s="52">
        <v>1002</v>
      </c>
      <c r="C277" s="57" t="s">
        <v>2093</v>
      </c>
      <c r="D277" s="57" t="s">
        <v>2072</v>
      </c>
      <c r="E277" s="28">
        <v>29</v>
      </c>
      <c r="F277" s="55">
        <v>46296</v>
      </c>
      <c r="G277" s="28" t="s">
        <v>16</v>
      </c>
      <c r="H277" s="28"/>
      <c r="I277" s="28"/>
      <c r="J277" s="28"/>
      <c r="K277" s="47"/>
      <c r="L277" s="28">
        <f>_xlfn.XLOOKUP(Table5[[#This Row],[Street Name ]],'[1]RFP - MF Appendix Oct 2026'!$G:$G,'[1]RFP - MF Appendix Oct 2026'!$A:$A)</f>
        <v>2</v>
      </c>
      <c r="M277" s="28"/>
      <c r="N277" s="28"/>
    </row>
    <row r="278" spans="1:14" x14ac:dyDescent="0.35">
      <c r="A278" s="46">
        <v>10</v>
      </c>
      <c r="B278" s="52">
        <v>1675</v>
      </c>
      <c r="C278" s="57" t="s">
        <v>2094</v>
      </c>
      <c r="D278" s="57" t="s">
        <v>2088</v>
      </c>
      <c r="E278" s="28">
        <v>10</v>
      </c>
      <c r="F278" s="55">
        <v>46296</v>
      </c>
      <c r="G278" s="57" t="s">
        <v>16</v>
      </c>
      <c r="H278" s="28"/>
      <c r="I278" s="28"/>
      <c r="J278" s="28"/>
      <c r="K278" s="44"/>
      <c r="L278" s="28">
        <f>_xlfn.XLOOKUP(Table5[[#This Row],[Street Name ]],'[1]RFP - MF Appendix Oct 2026'!$G:$G,'[1]RFP - MF Appendix Oct 2026'!$A:$A)</f>
        <v>2</v>
      </c>
      <c r="M278" s="28"/>
      <c r="N278" s="28"/>
    </row>
    <row r="279" spans="1:14" x14ac:dyDescent="0.35">
      <c r="A279" s="46">
        <v>10</v>
      </c>
      <c r="B279" s="52">
        <v>1012</v>
      </c>
      <c r="C279" s="57" t="s">
        <v>2079</v>
      </c>
      <c r="D279" s="57" t="s">
        <v>2072</v>
      </c>
      <c r="E279" s="28">
        <v>92</v>
      </c>
      <c r="F279" s="55">
        <v>46296</v>
      </c>
      <c r="G279" s="57" t="s">
        <v>12</v>
      </c>
      <c r="H279" s="28"/>
      <c r="I279" s="28"/>
      <c r="J279" s="28"/>
      <c r="K279" s="44" t="s">
        <v>2095</v>
      </c>
      <c r="L279" s="28">
        <f>_xlfn.XLOOKUP(Table5[[#This Row],[Street Name ]],'[1]RFP - MF Appendix Oct 2026'!$G:$G,'[1]RFP - MF Appendix Oct 2026'!$A:$A)</f>
        <v>2</v>
      </c>
      <c r="M279" s="28"/>
      <c r="N279" s="28"/>
    </row>
    <row r="280" spans="1:14" x14ac:dyDescent="0.35">
      <c r="A280" s="46">
        <v>10</v>
      </c>
      <c r="B280" s="52">
        <v>1408</v>
      </c>
      <c r="C280" s="57" t="s">
        <v>2077</v>
      </c>
      <c r="D280" s="57" t="s">
        <v>2072</v>
      </c>
      <c r="E280" s="28">
        <v>56</v>
      </c>
      <c r="F280" s="55">
        <v>46296</v>
      </c>
      <c r="G280" s="57" t="s">
        <v>12</v>
      </c>
      <c r="H280" s="28"/>
      <c r="I280" s="28"/>
      <c r="J280" s="28"/>
      <c r="K280" s="44" t="s">
        <v>2095</v>
      </c>
      <c r="L280" s="28">
        <f>_xlfn.XLOOKUP(Table5[[#This Row],[Street Name ]],'[1]RFP - MF Appendix Oct 2026'!$G:$G,'[1]RFP - MF Appendix Oct 2026'!$A:$A)</f>
        <v>2</v>
      </c>
      <c r="M280" s="28"/>
      <c r="N280" s="28"/>
    </row>
    <row r="281" spans="1:14" x14ac:dyDescent="0.35">
      <c r="A281" s="46">
        <v>10</v>
      </c>
      <c r="B281" s="52">
        <v>600</v>
      </c>
      <c r="C281" s="57" t="s">
        <v>2079</v>
      </c>
      <c r="D281" s="57" t="s">
        <v>2072</v>
      </c>
      <c r="E281" s="28">
        <v>45</v>
      </c>
      <c r="F281" s="55">
        <v>46296</v>
      </c>
      <c r="G281" s="57" t="s">
        <v>12</v>
      </c>
      <c r="H281" s="28"/>
      <c r="I281" s="28"/>
      <c r="J281" s="28"/>
      <c r="K281" s="44"/>
      <c r="L281" s="28">
        <f>_xlfn.XLOOKUP(Table5[[#This Row],[Street Name ]],'[1]RFP - MF Appendix Oct 2026'!$G:$G,'[1]RFP - MF Appendix Oct 2026'!$A:$A)</f>
        <v>2</v>
      </c>
      <c r="M281" s="28"/>
      <c r="N281" s="28"/>
    </row>
    <row r="282" spans="1:14" x14ac:dyDescent="0.35">
      <c r="A282" s="46">
        <v>10</v>
      </c>
      <c r="B282" s="52">
        <v>905</v>
      </c>
      <c r="C282" s="57" t="s">
        <v>2079</v>
      </c>
      <c r="D282" s="57" t="s">
        <v>2072</v>
      </c>
      <c r="E282" s="28">
        <v>50</v>
      </c>
      <c r="F282" s="55">
        <v>46296</v>
      </c>
      <c r="G282" s="57" t="s">
        <v>12</v>
      </c>
      <c r="H282" s="28"/>
      <c r="I282" s="28"/>
      <c r="J282" s="28"/>
      <c r="K282" s="44" t="s">
        <v>2095</v>
      </c>
      <c r="L282" s="28">
        <f>_xlfn.XLOOKUP(Table5[[#This Row],[Street Name ]],'[1]RFP - MF Appendix Oct 2026'!$G:$G,'[1]RFP - MF Appendix Oct 2026'!$A:$A)</f>
        <v>2</v>
      </c>
      <c r="M282" s="28"/>
      <c r="N282" s="28"/>
    </row>
    <row r="283" spans="1:14" x14ac:dyDescent="0.35">
      <c r="A283" s="46">
        <v>10</v>
      </c>
      <c r="B283" s="28">
        <v>5037</v>
      </c>
      <c r="C283" s="57" t="s">
        <v>2096</v>
      </c>
      <c r="D283" s="57" t="s">
        <v>2088</v>
      </c>
      <c r="E283" s="28">
        <v>25</v>
      </c>
      <c r="F283" s="55">
        <v>46296</v>
      </c>
      <c r="G283" s="57" t="s">
        <v>786</v>
      </c>
      <c r="H283" s="28"/>
      <c r="I283" s="28"/>
      <c r="J283" s="28"/>
      <c r="K283" s="44"/>
      <c r="L283" s="28">
        <f>_xlfn.XLOOKUP(Table5[[#This Row],[Street Name ]],'[1]RFP - MF Appendix Oct 2026'!$G:$G,'[1]RFP - MF Appendix Oct 2026'!$A:$A)</f>
        <v>2</v>
      </c>
      <c r="M283" s="28"/>
      <c r="N283" s="28"/>
    </row>
    <row r="284" spans="1:14" x14ac:dyDescent="0.35">
      <c r="A284" s="46">
        <v>10</v>
      </c>
      <c r="B284" s="28">
        <v>2191</v>
      </c>
      <c r="C284" s="57" t="s">
        <v>2097</v>
      </c>
      <c r="D284" s="57" t="s">
        <v>2088</v>
      </c>
      <c r="E284" s="28">
        <v>148</v>
      </c>
      <c r="F284" s="55">
        <v>46296</v>
      </c>
      <c r="G284" s="57" t="s">
        <v>786</v>
      </c>
      <c r="H284" s="28"/>
      <c r="I284" s="28"/>
      <c r="J284" s="28"/>
      <c r="K284" s="44"/>
      <c r="L284" s="28">
        <f>_xlfn.XLOOKUP(Table5[[#This Row],[Street Name ]],'[1]RFP - MF Appendix Oct 2026'!$G:$G,'[1]RFP - MF Appendix Oct 2026'!$A:$A)</f>
        <v>2</v>
      </c>
      <c r="M284" s="28"/>
      <c r="N284" s="28"/>
    </row>
    <row r="285" spans="1:14" x14ac:dyDescent="0.35">
      <c r="A285" s="46">
        <v>10</v>
      </c>
      <c r="B285" s="28">
        <v>2195</v>
      </c>
      <c r="C285" s="57" t="s">
        <v>2098</v>
      </c>
      <c r="D285" s="57" t="s">
        <v>2088</v>
      </c>
      <c r="E285" s="28">
        <v>93</v>
      </c>
      <c r="F285" s="55">
        <v>46296</v>
      </c>
      <c r="G285" s="57" t="s">
        <v>786</v>
      </c>
      <c r="H285" s="28"/>
      <c r="I285" s="28"/>
      <c r="J285" s="28"/>
      <c r="K285" s="44"/>
      <c r="L285" s="28">
        <f>_xlfn.XLOOKUP(Table5[[#This Row],[Street Name ]],'[1]RFP - MF Appendix Oct 2026'!$G:$G,'[1]RFP - MF Appendix Oct 2026'!$A:$A)</f>
        <v>2</v>
      </c>
      <c r="M285" s="28"/>
      <c r="N285" s="28"/>
    </row>
    <row r="286" spans="1:14" x14ac:dyDescent="0.35">
      <c r="A286" s="46">
        <v>3</v>
      </c>
      <c r="B286" s="46">
        <v>5612</v>
      </c>
      <c r="C286" s="45" t="s">
        <v>2099</v>
      </c>
      <c r="D286" s="45" t="s">
        <v>1736</v>
      </c>
      <c r="E286" s="46">
        <v>12</v>
      </c>
      <c r="F286" s="44">
        <v>46296</v>
      </c>
      <c r="G286" s="45" t="s">
        <v>16</v>
      </c>
      <c r="H286" s="45" t="s">
        <v>16</v>
      </c>
      <c r="I286" s="46" t="s">
        <v>16</v>
      </c>
      <c r="J286" s="45"/>
      <c r="K286" s="28"/>
      <c r="L286" s="28">
        <v>2</v>
      </c>
      <c r="M286" s="28"/>
      <c r="N286" s="28"/>
    </row>
    <row r="287" spans="1:14" x14ac:dyDescent="0.35">
      <c r="A287" s="46">
        <v>3</v>
      </c>
      <c r="B287" s="46" t="s">
        <v>2100</v>
      </c>
      <c r="C287" s="45" t="s">
        <v>2101</v>
      </c>
      <c r="D287" s="45" t="s">
        <v>1918</v>
      </c>
      <c r="E287" s="46">
        <v>16</v>
      </c>
      <c r="F287" s="44">
        <v>46296</v>
      </c>
      <c r="G287" s="45" t="s">
        <v>16</v>
      </c>
      <c r="H287" s="45" t="s">
        <v>16</v>
      </c>
      <c r="I287" s="46" t="s">
        <v>16</v>
      </c>
      <c r="J287" s="45"/>
      <c r="K287" s="28"/>
      <c r="L287" s="28">
        <v>2</v>
      </c>
    </row>
    <row r="288" spans="1:14" x14ac:dyDescent="0.35">
      <c r="A288" s="46">
        <v>3</v>
      </c>
      <c r="B288" s="46" t="s">
        <v>2102</v>
      </c>
      <c r="C288" s="45" t="s">
        <v>2103</v>
      </c>
      <c r="D288" s="45" t="s">
        <v>1918</v>
      </c>
      <c r="E288" s="46">
        <v>8</v>
      </c>
      <c r="F288" s="44">
        <v>46296</v>
      </c>
      <c r="G288" s="45" t="s">
        <v>16</v>
      </c>
      <c r="H288" s="45" t="s">
        <v>16</v>
      </c>
      <c r="I288" s="46" t="s">
        <v>16</v>
      </c>
      <c r="J288" s="45"/>
      <c r="K288" s="28"/>
      <c r="L288" s="28">
        <v>2</v>
      </c>
    </row>
    <row r="289" spans="1:12" x14ac:dyDescent="0.35">
      <c r="A289" s="46">
        <v>3</v>
      </c>
      <c r="B289" s="46">
        <v>4607</v>
      </c>
      <c r="C289" s="45" t="s">
        <v>2104</v>
      </c>
      <c r="D289" s="45" t="s">
        <v>1918</v>
      </c>
      <c r="E289" s="46">
        <v>17</v>
      </c>
      <c r="F289" s="44">
        <v>46296</v>
      </c>
      <c r="G289" s="45" t="s">
        <v>16</v>
      </c>
      <c r="H289" s="45" t="s">
        <v>16</v>
      </c>
      <c r="I289" s="46" t="s">
        <v>16</v>
      </c>
      <c r="J289" s="45"/>
      <c r="K289" s="28"/>
      <c r="L289" s="28">
        <v>2</v>
      </c>
    </row>
    <row r="290" spans="1:12" x14ac:dyDescent="0.35">
      <c r="A290" s="46">
        <v>3</v>
      </c>
      <c r="B290" s="64">
        <v>4611</v>
      </c>
      <c r="C290" s="65" t="s">
        <v>2104</v>
      </c>
      <c r="D290" s="45" t="s">
        <v>1918</v>
      </c>
      <c r="E290" s="46">
        <v>17</v>
      </c>
      <c r="F290" s="44">
        <v>46296</v>
      </c>
      <c r="G290" s="45" t="s">
        <v>16</v>
      </c>
      <c r="H290" s="45" t="s">
        <v>16</v>
      </c>
      <c r="I290" s="46" t="s">
        <v>16</v>
      </c>
      <c r="J290" s="45"/>
      <c r="K290" s="28"/>
      <c r="L290" s="28">
        <v>2</v>
      </c>
    </row>
    <row r="291" spans="1:12" x14ac:dyDescent="0.35">
      <c r="A291" s="46">
        <v>3</v>
      </c>
      <c r="B291" s="43">
        <v>20</v>
      </c>
      <c r="C291" s="45" t="s">
        <v>1729</v>
      </c>
      <c r="D291" s="45" t="s">
        <v>1730</v>
      </c>
      <c r="E291" s="46">
        <v>48</v>
      </c>
      <c r="F291" s="44">
        <v>46296</v>
      </c>
      <c r="G291" s="45" t="s">
        <v>18</v>
      </c>
      <c r="H291" s="57" t="s">
        <v>13</v>
      </c>
      <c r="I291" s="46">
        <v>1</v>
      </c>
      <c r="J291" s="43" t="s">
        <v>2105</v>
      </c>
      <c r="K291" s="28"/>
      <c r="L291" s="28">
        <f>_xlfn.XLOOKUP(Table5[[#This Row],[Street Name ]],'[1]RFP - MF Appendix Oct 2026'!$G:$G,'[1]RFP - MF Appendix Oct 2026'!$A:$A)</f>
        <v>1</v>
      </c>
    </row>
    <row r="292" spans="1:12" x14ac:dyDescent="0.35">
      <c r="A292" s="46">
        <v>3</v>
      </c>
      <c r="B292" s="43">
        <v>22</v>
      </c>
      <c r="C292" s="45" t="s">
        <v>1729</v>
      </c>
      <c r="D292" s="45" t="s">
        <v>1730</v>
      </c>
      <c r="E292" s="46">
        <v>47</v>
      </c>
      <c r="F292" s="44">
        <v>46296</v>
      </c>
      <c r="G292" s="45" t="s">
        <v>18</v>
      </c>
      <c r="H292" s="57" t="s">
        <v>13</v>
      </c>
      <c r="I292" s="46">
        <v>1</v>
      </c>
      <c r="J292" s="43" t="s">
        <v>2106</v>
      </c>
      <c r="K292" s="28"/>
      <c r="L292" s="28">
        <f>_xlfn.XLOOKUP(Table5[[#This Row],[Street Name ]],'[1]RFP - MF Appendix Oct 2026'!$G:$G,'[1]RFP - MF Appendix Oct 2026'!$A:$A)</f>
        <v>1</v>
      </c>
    </row>
    <row r="293" spans="1:12" x14ac:dyDescent="0.35">
      <c r="A293" s="46">
        <v>3</v>
      </c>
      <c r="B293" s="43" t="s">
        <v>2107</v>
      </c>
      <c r="C293" s="45" t="s">
        <v>2108</v>
      </c>
      <c r="D293" s="45" t="s">
        <v>1734</v>
      </c>
      <c r="E293" s="46">
        <v>94</v>
      </c>
      <c r="F293" s="44">
        <v>46997</v>
      </c>
      <c r="G293" s="45" t="s">
        <v>12</v>
      </c>
      <c r="H293" s="57" t="s">
        <v>13</v>
      </c>
      <c r="I293" s="46">
        <v>2</v>
      </c>
      <c r="J293" s="45" t="s">
        <v>1224</v>
      </c>
      <c r="K293" s="28"/>
      <c r="L293" s="28">
        <v>2</v>
      </c>
    </row>
    <row r="294" spans="1:12" x14ac:dyDescent="0.35">
      <c r="A294" s="46">
        <v>3</v>
      </c>
      <c r="B294" s="43">
        <v>70</v>
      </c>
      <c r="C294" s="45" t="s">
        <v>2109</v>
      </c>
      <c r="D294" s="45" t="s">
        <v>1730</v>
      </c>
      <c r="E294" s="46">
        <v>30</v>
      </c>
      <c r="F294" s="59">
        <v>46296</v>
      </c>
      <c r="G294" s="45" t="s">
        <v>18</v>
      </c>
      <c r="H294" s="45" t="s">
        <v>2110</v>
      </c>
      <c r="I294" s="43" t="s">
        <v>786</v>
      </c>
      <c r="J294" s="45"/>
      <c r="K294" s="28"/>
      <c r="L294" s="28">
        <v>2</v>
      </c>
    </row>
    <row r="295" spans="1:12" x14ac:dyDescent="0.35">
      <c r="A295" s="46">
        <v>3</v>
      </c>
      <c r="B295" s="43">
        <v>400</v>
      </c>
      <c r="C295" s="45" t="s">
        <v>2111</v>
      </c>
      <c r="D295" s="45" t="s">
        <v>1914</v>
      </c>
      <c r="E295" s="46">
        <v>148</v>
      </c>
      <c r="F295" s="44">
        <v>46715</v>
      </c>
      <c r="G295" s="45" t="s">
        <v>18</v>
      </c>
      <c r="H295" s="28" t="s">
        <v>27</v>
      </c>
      <c r="I295" s="46">
        <v>2</v>
      </c>
      <c r="J295" s="45"/>
      <c r="K295" s="28"/>
      <c r="L295" s="28">
        <v>2</v>
      </c>
    </row>
    <row r="296" spans="1:12" x14ac:dyDescent="0.35">
      <c r="A296" s="46">
        <v>6</v>
      </c>
      <c r="B296" s="43">
        <v>1400</v>
      </c>
      <c r="C296" s="45" t="s">
        <v>2112</v>
      </c>
      <c r="D296" s="45" t="s">
        <v>1780</v>
      </c>
      <c r="E296" s="46">
        <v>62</v>
      </c>
      <c r="F296" s="44">
        <v>46752</v>
      </c>
      <c r="G296" s="43" t="s">
        <v>18</v>
      </c>
      <c r="H296" s="57" t="s">
        <v>13</v>
      </c>
      <c r="I296" s="46">
        <v>1</v>
      </c>
      <c r="J296" s="45" t="s">
        <v>1224</v>
      </c>
      <c r="K296" s="28"/>
      <c r="L296" s="28">
        <v>2</v>
      </c>
    </row>
    <row r="297" spans="1:12" x14ac:dyDescent="0.35">
      <c r="A297" s="46">
        <v>6</v>
      </c>
      <c r="B297" s="43">
        <v>800</v>
      </c>
      <c r="C297" s="45" t="s">
        <v>2113</v>
      </c>
      <c r="D297" s="45" t="s">
        <v>1946</v>
      </c>
      <c r="E297" s="46">
        <v>84</v>
      </c>
      <c r="F297" s="44">
        <v>46399</v>
      </c>
      <c r="G297" s="43" t="s">
        <v>18</v>
      </c>
      <c r="H297" s="57" t="s">
        <v>13</v>
      </c>
      <c r="I297" s="46">
        <v>1</v>
      </c>
      <c r="J297" s="45" t="s">
        <v>1224</v>
      </c>
      <c r="K297" s="28"/>
      <c r="L297" s="28">
        <v>2</v>
      </c>
    </row>
    <row r="298" spans="1:12" x14ac:dyDescent="0.35">
      <c r="A298" s="46">
        <v>6</v>
      </c>
      <c r="B298" s="43">
        <v>115</v>
      </c>
      <c r="C298" s="45" t="s">
        <v>2114</v>
      </c>
      <c r="D298" s="45" t="s">
        <v>1946</v>
      </c>
      <c r="E298" s="46">
        <v>85</v>
      </c>
      <c r="F298" s="44">
        <v>46442</v>
      </c>
      <c r="G298" s="43" t="s">
        <v>18</v>
      </c>
      <c r="H298" s="57" t="s">
        <v>1813</v>
      </c>
      <c r="I298" s="46">
        <v>5</v>
      </c>
      <c r="J298" s="45" t="s">
        <v>1224</v>
      </c>
      <c r="K298" s="28"/>
      <c r="L298" s="28">
        <v>2</v>
      </c>
    </row>
    <row r="299" spans="1:12" x14ac:dyDescent="0.35">
      <c r="A299" s="43">
        <v>6</v>
      </c>
      <c r="B299" s="46">
        <v>203</v>
      </c>
      <c r="C299" s="45" t="s">
        <v>2115</v>
      </c>
      <c r="D299" s="45" t="s">
        <v>1784</v>
      </c>
      <c r="E299" s="46">
        <v>68</v>
      </c>
      <c r="F299" s="44">
        <v>46296</v>
      </c>
      <c r="G299" s="45" t="s">
        <v>12</v>
      </c>
      <c r="H299" s="57" t="s">
        <v>1813</v>
      </c>
      <c r="I299" s="46">
        <v>2</v>
      </c>
      <c r="J299" s="45"/>
      <c r="K299" s="28"/>
      <c r="L299" s="28">
        <v>2</v>
      </c>
    </row>
    <row r="300" spans="1:12" x14ac:dyDescent="0.35">
      <c r="A300" s="46">
        <v>6</v>
      </c>
      <c r="B300" s="46">
        <v>7</v>
      </c>
      <c r="C300" s="45" t="s">
        <v>2116</v>
      </c>
      <c r="D300" s="45" t="s">
        <v>1956</v>
      </c>
      <c r="E300" s="46">
        <v>54</v>
      </c>
      <c r="F300" s="44">
        <v>46296</v>
      </c>
      <c r="G300" s="45" t="s">
        <v>18</v>
      </c>
      <c r="H300" s="57" t="s">
        <v>13</v>
      </c>
      <c r="I300" s="46">
        <v>1</v>
      </c>
      <c r="J300" s="45"/>
      <c r="K300" s="28"/>
      <c r="L300" s="28">
        <v>2</v>
      </c>
    </row>
    <row r="301" spans="1:12" x14ac:dyDescent="0.35">
      <c r="A301" s="46">
        <v>6</v>
      </c>
      <c r="B301" s="46">
        <v>7</v>
      </c>
      <c r="C301" s="45" t="s">
        <v>2117</v>
      </c>
      <c r="D301" s="45" t="s">
        <v>1956</v>
      </c>
      <c r="E301" s="46">
        <v>12</v>
      </c>
      <c r="F301" s="44">
        <v>46296</v>
      </c>
      <c r="G301" s="45" t="s">
        <v>18</v>
      </c>
      <c r="H301" s="57" t="s">
        <v>13</v>
      </c>
      <c r="I301" s="46">
        <v>1</v>
      </c>
      <c r="J301" s="45" t="s">
        <v>2118</v>
      </c>
      <c r="K301" s="28"/>
      <c r="L301" s="28">
        <v>2</v>
      </c>
    </row>
    <row r="302" spans="1:12" x14ac:dyDescent="0.35">
      <c r="A302" s="46">
        <v>6</v>
      </c>
      <c r="B302" s="43">
        <v>51</v>
      </c>
      <c r="C302" s="45" t="s">
        <v>2119</v>
      </c>
      <c r="D302" s="45" t="s">
        <v>1946</v>
      </c>
      <c r="E302" s="46">
        <v>48</v>
      </c>
      <c r="F302" s="44">
        <v>46387</v>
      </c>
      <c r="G302" s="45" t="s">
        <v>18</v>
      </c>
      <c r="H302" s="57" t="s">
        <v>342</v>
      </c>
      <c r="I302" s="46">
        <v>14</v>
      </c>
      <c r="J302" s="45" t="s">
        <v>1224</v>
      </c>
      <c r="K302" s="28"/>
      <c r="L302" s="28">
        <v>2</v>
      </c>
    </row>
    <row r="303" spans="1:12" x14ac:dyDescent="0.35">
      <c r="A303" s="46">
        <v>6</v>
      </c>
      <c r="B303" s="43" t="s">
        <v>2120</v>
      </c>
      <c r="C303" s="43" t="s">
        <v>2121</v>
      </c>
      <c r="D303" s="45" t="s">
        <v>1763</v>
      </c>
      <c r="E303" s="43">
        <v>49</v>
      </c>
      <c r="F303" s="44">
        <v>46915</v>
      </c>
      <c r="G303" s="45" t="s">
        <v>18</v>
      </c>
      <c r="H303" s="45" t="s">
        <v>21</v>
      </c>
      <c r="I303" s="46">
        <v>49</v>
      </c>
      <c r="J303" s="45" t="s">
        <v>1224</v>
      </c>
      <c r="K303" s="28"/>
      <c r="L303" s="28">
        <v>2</v>
      </c>
    </row>
    <row r="304" spans="1:12" x14ac:dyDescent="0.35">
      <c r="A304" s="46">
        <v>6</v>
      </c>
      <c r="B304" s="43" t="s">
        <v>2122</v>
      </c>
      <c r="C304" s="45" t="s">
        <v>2123</v>
      </c>
      <c r="D304" s="45" t="s">
        <v>2124</v>
      </c>
      <c r="E304" s="46">
        <v>36</v>
      </c>
      <c r="F304" s="44">
        <v>46965</v>
      </c>
      <c r="G304" s="45" t="s">
        <v>18</v>
      </c>
      <c r="H304" s="57" t="s">
        <v>342</v>
      </c>
      <c r="I304" s="46">
        <v>36</v>
      </c>
      <c r="J304" s="45" t="s">
        <v>1224</v>
      </c>
      <c r="K304" s="28"/>
      <c r="L304" s="28">
        <v>2</v>
      </c>
    </row>
    <row r="305" spans="1:12" ht="29" x14ac:dyDescent="0.35">
      <c r="A305" s="46">
        <v>6</v>
      </c>
      <c r="B305" s="43" t="s">
        <v>2125</v>
      </c>
      <c r="C305" s="43" t="s">
        <v>2126</v>
      </c>
      <c r="D305" s="45" t="s">
        <v>1763</v>
      </c>
      <c r="E305" s="46">
        <v>26</v>
      </c>
      <c r="F305" s="44">
        <v>47422</v>
      </c>
      <c r="G305" s="45" t="s">
        <v>18</v>
      </c>
      <c r="H305" s="57" t="s">
        <v>13</v>
      </c>
      <c r="I305" s="46">
        <v>1</v>
      </c>
      <c r="J305" s="45" t="s">
        <v>2127</v>
      </c>
      <c r="K305" s="28"/>
      <c r="L305" s="28">
        <v>2</v>
      </c>
    </row>
    <row r="306" spans="1:12" x14ac:dyDescent="0.35">
      <c r="A306" s="46">
        <v>6</v>
      </c>
      <c r="B306" s="43" t="s">
        <v>2128</v>
      </c>
      <c r="C306" s="43" t="s">
        <v>2129</v>
      </c>
      <c r="D306" s="45" t="s">
        <v>1763</v>
      </c>
      <c r="E306" s="46">
        <v>27</v>
      </c>
      <c r="F306" s="44">
        <v>47422</v>
      </c>
      <c r="G306" s="45" t="s">
        <v>18</v>
      </c>
      <c r="H306" s="57" t="s">
        <v>13</v>
      </c>
      <c r="I306" s="46">
        <v>1</v>
      </c>
      <c r="J306" s="45" t="s">
        <v>2130</v>
      </c>
      <c r="K306" s="28"/>
      <c r="L306" s="28">
        <v>2</v>
      </c>
    </row>
    <row r="307" spans="1:12" x14ac:dyDescent="0.35">
      <c r="A307" s="46">
        <v>6</v>
      </c>
      <c r="B307" s="43" t="s">
        <v>2131</v>
      </c>
      <c r="C307" s="43" t="s">
        <v>2132</v>
      </c>
      <c r="D307" s="45" t="s">
        <v>1759</v>
      </c>
      <c r="E307" s="43">
        <v>35</v>
      </c>
      <c r="F307" s="44">
        <v>46363</v>
      </c>
      <c r="G307" s="45" t="s">
        <v>18</v>
      </c>
      <c r="H307" s="57" t="s">
        <v>342</v>
      </c>
      <c r="I307" s="43">
        <v>35</v>
      </c>
      <c r="J307" s="45"/>
      <c r="K307" s="28"/>
      <c r="L307" s="28">
        <v>2</v>
      </c>
    </row>
    <row r="308" spans="1:12" x14ac:dyDescent="0.35">
      <c r="A308" s="46">
        <v>6</v>
      </c>
      <c r="B308" s="43" t="s">
        <v>2133</v>
      </c>
      <c r="C308" s="43" t="s">
        <v>2134</v>
      </c>
      <c r="D308" s="45" t="s">
        <v>1759</v>
      </c>
      <c r="E308" s="43">
        <v>5</v>
      </c>
      <c r="F308" s="44">
        <v>46363</v>
      </c>
      <c r="G308" s="45" t="s">
        <v>18</v>
      </c>
      <c r="H308" s="57" t="s">
        <v>342</v>
      </c>
      <c r="I308" s="43">
        <v>5</v>
      </c>
      <c r="J308" s="45"/>
      <c r="K308" s="28"/>
      <c r="L308" s="28">
        <v>2</v>
      </c>
    </row>
    <row r="309" spans="1:12" x14ac:dyDescent="0.35">
      <c r="A309" s="46">
        <v>6</v>
      </c>
      <c r="B309" s="43" t="s">
        <v>2135</v>
      </c>
      <c r="C309" s="43" t="s">
        <v>2136</v>
      </c>
      <c r="D309" s="45" t="s">
        <v>1759</v>
      </c>
      <c r="E309" s="43">
        <v>13</v>
      </c>
      <c r="F309" s="44">
        <v>46363</v>
      </c>
      <c r="G309" s="45" t="s">
        <v>18</v>
      </c>
      <c r="H309" s="57" t="s">
        <v>342</v>
      </c>
      <c r="I309" s="43">
        <v>13</v>
      </c>
      <c r="J309" s="45"/>
      <c r="K309" s="28"/>
      <c r="L309" s="28">
        <v>2</v>
      </c>
    </row>
    <row r="310" spans="1:12" x14ac:dyDescent="0.35">
      <c r="A310" s="46">
        <v>6</v>
      </c>
      <c r="B310" s="43" t="s">
        <v>2137</v>
      </c>
      <c r="C310" s="43" t="s">
        <v>2138</v>
      </c>
      <c r="D310" s="45" t="s">
        <v>1759</v>
      </c>
      <c r="E310" s="43">
        <v>16</v>
      </c>
      <c r="F310" s="44">
        <v>46363</v>
      </c>
      <c r="G310" s="45" t="s">
        <v>18</v>
      </c>
      <c r="H310" s="57" t="s">
        <v>342</v>
      </c>
      <c r="I310" s="43">
        <v>16</v>
      </c>
      <c r="J310" s="45"/>
      <c r="K310" s="28"/>
      <c r="L310" s="28">
        <v>2</v>
      </c>
    </row>
    <row r="311" spans="1:12" x14ac:dyDescent="0.35">
      <c r="A311" s="46">
        <v>6</v>
      </c>
      <c r="B311" s="43" t="s">
        <v>2139</v>
      </c>
      <c r="C311" s="43" t="s">
        <v>2140</v>
      </c>
      <c r="D311" s="45" t="s">
        <v>1759</v>
      </c>
      <c r="E311" s="43">
        <v>10</v>
      </c>
      <c r="F311" s="44">
        <v>46363</v>
      </c>
      <c r="G311" s="45" t="s">
        <v>18</v>
      </c>
      <c r="H311" s="57" t="s">
        <v>342</v>
      </c>
      <c r="I311" s="43">
        <v>10</v>
      </c>
      <c r="J311" s="45"/>
      <c r="K311" s="28"/>
      <c r="L311" s="28">
        <v>2</v>
      </c>
    </row>
    <row r="312" spans="1:12" x14ac:dyDescent="0.35">
      <c r="A312" s="46">
        <v>6</v>
      </c>
      <c r="B312" s="43" t="s">
        <v>2141</v>
      </c>
      <c r="C312" s="43" t="s">
        <v>2142</v>
      </c>
      <c r="D312" s="45" t="s">
        <v>1759</v>
      </c>
      <c r="E312" s="43">
        <v>41</v>
      </c>
      <c r="F312" s="44">
        <v>46363</v>
      </c>
      <c r="G312" s="45" t="s">
        <v>18</v>
      </c>
      <c r="H312" s="57" t="s">
        <v>342</v>
      </c>
      <c r="I312" s="43">
        <v>41</v>
      </c>
      <c r="J312" s="45"/>
      <c r="K312" s="28"/>
      <c r="L312" s="28">
        <v>2</v>
      </c>
    </row>
    <row r="313" spans="1:12" ht="42" customHeight="1" x14ac:dyDescent="0.35">
      <c r="A313" s="46">
        <v>6</v>
      </c>
      <c r="B313" s="46" t="s">
        <v>2143</v>
      </c>
      <c r="C313" s="43" t="s">
        <v>2144</v>
      </c>
      <c r="D313" s="45" t="s">
        <v>1763</v>
      </c>
      <c r="E313" s="46">
        <v>136</v>
      </c>
      <c r="F313" s="44">
        <v>46296</v>
      </c>
      <c r="G313" s="45" t="s">
        <v>18</v>
      </c>
      <c r="H313" s="45" t="s">
        <v>820</v>
      </c>
      <c r="I313" s="46">
        <v>0</v>
      </c>
      <c r="J313" s="45" t="s">
        <v>2145</v>
      </c>
      <c r="K313" s="28"/>
      <c r="L313" s="28">
        <v>2</v>
      </c>
    </row>
    <row r="314" spans="1:12" x14ac:dyDescent="0.35">
      <c r="A314" s="46">
        <v>6</v>
      </c>
      <c r="B314" s="43">
        <v>303</v>
      </c>
      <c r="C314" s="45" t="s">
        <v>2146</v>
      </c>
      <c r="D314" s="45" t="s">
        <v>1956</v>
      </c>
      <c r="E314" s="46">
        <v>12</v>
      </c>
      <c r="F314" s="44">
        <v>46296</v>
      </c>
      <c r="G314" s="48"/>
      <c r="H314" s="48"/>
      <c r="I314" s="48"/>
      <c r="J314" s="45"/>
      <c r="K314" s="28"/>
      <c r="L314" s="28">
        <v>2</v>
      </c>
    </row>
    <row r="315" spans="1:12" x14ac:dyDescent="0.35">
      <c r="A315" s="46">
        <v>6</v>
      </c>
      <c r="B315" s="43">
        <v>101</v>
      </c>
      <c r="C315" s="45" t="s">
        <v>2024</v>
      </c>
      <c r="D315" s="45" t="s">
        <v>1763</v>
      </c>
      <c r="E315" s="46">
        <v>8</v>
      </c>
      <c r="F315" s="44">
        <v>46653</v>
      </c>
      <c r="G315" s="45" t="s">
        <v>18</v>
      </c>
      <c r="H315" s="48"/>
      <c r="I315" s="48"/>
      <c r="J315" s="45" t="s">
        <v>1224</v>
      </c>
      <c r="K315" s="28"/>
      <c r="L315" s="28">
        <f>_xlfn.XLOOKUP(Table5[[#This Row],[Street Name ]],'[1]RFP - MF Appendix Oct 2026'!$G:$G,'[1]RFP - MF Appendix Oct 2026'!$A:$A)</f>
        <v>2</v>
      </c>
    </row>
    <row r="316" spans="1:12" x14ac:dyDescent="0.35">
      <c r="A316" s="46">
        <v>6</v>
      </c>
      <c r="B316" s="43">
        <v>174</v>
      </c>
      <c r="C316" s="45" t="s">
        <v>2147</v>
      </c>
      <c r="D316" s="45" t="s">
        <v>1763</v>
      </c>
      <c r="E316" s="46">
        <v>30</v>
      </c>
      <c r="F316" s="44">
        <v>46815</v>
      </c>
      <c r="G316" s="45" t="s">
        <v>18</v>
      </c>
      <c r="H316" s="45" t="s">
        <v>2148</v>
      </c>
      <c r="I316" s="46" t="s">
        <v>2149</v>
      </c>
      <c r="J316" s="45" t="s">
        <v>1224</v>
      </c>
      <c r="K316" s="28"/>
      <c r="L316" s="28">
        <v>2</v>
      </c>
    </row>
    <row r="317" spans="1:12" x14ac:dyDescent="0.35">
      <c r="A317" s="46">
        <v>6</v>
      </c>
      <c r="B317" s="43">
        <v>800</v>
      </c>
      <c r="C317" s="45" t="s">
        <v>2150</v>
      </c>
      <c r="D317" s="45" t="s">
        <v>1784</v>
      </c>
      <c r="E317" s="46">
        <v>34</v>
      </c>
      <c r="F317" s="44">
        <v>46722</v>
      </c>
      <c r="G317" s="45" t="s">
        <v>18</v>
      </c>
      <c r="H317" s="48"/>
      <c r="I317" s="48"/>
      <c r="J317" s="45" t="s">
        <v>1224</v>
      </c>
      <c r="K317" s="28"/>
      <c r="L317" s="28">
        <v>2</v>
      </c>
    </row>
    <row r="318" spans="1:12" x14ac:dyDescent="0.35">
      <c r="A318" s="46">
        <v>6</v>
      </c>
      <c r="B318" s="43">
        <v>128</v>
      </c>
      <c r="C318" s="45" t="s">
        <v>2151</v>
      </c>
      <c r="D318" s="45" t="s">
        <v>1784</v>
      </c>
      <c r="E318" s="46">
        <v>34</v>
      </c>
      <c r="F318" s="44">
        <v>47130</v>
      </c>
      <c r="G318" s="45" t="s">
        <v>12</v>
      </c>
      <c r="H318" s="57" t="s">
        <v>1813</v>
      </c>
      <c r="I318" s="46">
        <v>1</v>
      </c>
      <c r="J318" s="45" t="s">
        <v>1224</v>
      </c>
      <c r="K318" s="28"/>
      <c r="L318" s="28">
        <v>2</v>
      </c>
    </row>
    <row r="319" spans="1:12" x14ac:dyDescent="0.35">
      <c r="A319" s="46">
        <v>6</v>
      </c>
      <c r="B319" s="43">
        <v>1534</v>
      </c>
      <c r="C319" s="45" t="s">
        <v>2152</v>
      </c>
      <c r="D319" s="45" t="s">
        <v>1946</v>
      </c>
      <c r="E319" s="46">
        <v>145</v>
      </c>
      <c r="F319" s="44">
        <v>46537</v>
      </c>
      <c r="G319" s="45" t="s">
        <v>18</v>
      </c>
      <c r="H319" s="57" t="s">
        <v>1813</v>
      </c>
      <c r="I319" s="46">
        <v>3</v>
      </c>
      <c r="J319" s="45" t="s">
        <v>1224</v>
      </c>
      <c r="K319" s="28"/>
      <c r="L319" s="28">
        <v>2</v>
      </c>
    </row>
    <row r="320" spans="1:12" x14ac:dyDescent="0.35">
      <c r="A320" s="46">
        <v>6</v>
      </c>
      <c r="B320" s="43">
        <v>2006</v>
      </c>
      <c r="C320" s="43" t="s">
        <v>2153</v>
      </c>
      <c r="D320" s="45" t="s">
        <v>1946</v>
      </c>
      <c r="E320" s="43">
        <v>32</v>
      </c>
      <c r="F320" s="44">
        <v>46296</v>
      </c>
      <c r="G320" s="45" t="s">
        <v>18</v>
      </c>
      <c r="H320" s="57" t="s">
        <v>13</v>
      </c>
      <c r="I320" s="46">
        <v>1</v>
      </c>
      <c r="J320" s="45" t="s">
        <v>2154</v>
      </c>
      <c r="K320" s="28"/>
      <c r="L320" s="28">
        <v>2</v>
      </c>
    </row>
    <row r="321" spans="1:12" x14ac:dyDescent="0.35">
      <c r="A321" s="46">
        <v>6</v>
      </c>
      <c r="B321" s="43">
        <v>300</v>
      </c>
      <c r="C321" s="43" t="s">
        <v>2155</v>
      </c>
      <c r="D321" s="45" t="s">
        <v>1946</v>
      </c>
      <c r="E321" s="43">
        <v>23</v>
      </c>
      <c r="F321" s="44">
        <v>46296</v>
      </c>
      <c r="G321" s="45" t="s">
        <v>18</v>
      </c>
      <c r="H321" s="57" t="s">
        <v>13</v>
      </c>
      <c r="I321" s="46">
        <v>1</v>
      </c>
      <c r="J321" s="45" t="s">
        <v>2156</v>
      </c>
      <c r="K321" s="28"/>
      <c r="L321" s="28">
        <v>2</v>
      </c>
    </row>
    <row r="322" spans="1:12" x14ac:dyDescent="0.35">
      <c r="A322" s="46">
        <v>6</v>
      </c>
      <c r="B322" s="43">
        <v>12</v>
      </c>
      <c r="C322" s="43" t="s">
        <v>2157</v>
      </c>
      <c r="D322" s="45" t="s">
        <v>1946</v>
      </c>
      <c r="E322" s="43">
        <v>30</v>
      </c>
      <c r="F322" s="44">
        <v>46296</v>
      </c>
      <c r="G322" s="45" t="s">
        <v>18</v>
      </c>
      <c r="H322" s="57" t="s">
        <v>342</v>
      </c>
      <c r="I322" s="46">
        <v>30</v>
      </c>
      <c r="J322" s="45" t="s">
        <v>2156</v>
      </c>
      <c r="K322" s="28"/>
      <c r="L322" s="28">
        <v>2</v>
      </c>
    </row>
    <row r="323" spans="1:12" x14ac:dyDescent="0.35">
      <c r="A323" s="46">
        <v>6</v>
      </c>
      <c r="B323" s="52">
        <v>110</v>
      </c>
      <c r="C323" s="45" t="s">
        <v>2158</v>
      </c>
      <c r="D323" s="45" t="s">
        <v>1946</v>
      </c>
      <c r="E323" s="46">
        <v>38</v>
      </c>
      <c r="F323" s="59">
        <v>46296</v>
      </c>
      <c r="G323" s="45" t="s">
        <v>18</v>
      </c>
      <c r="H323" s="57" t="s">
        <v>1813</v>
      </c>
      <c r="I323" s="43">
        <v>1</v>
      </c>
      <c r="J323" s="45" t="s">
        <v>2159</v>
      </c>
      <c r="K323" s="28"/>
      <c r="L323" s="28">
        <v>2</v>
      </c>
    </row>
    <row r="324" spans="1:12" x14ac:dyDescent="0.35">
      <c r="A324" s="46">
        <v>6</v>
      </c>
      <c r="B324" s="52">
        <v>201</v>
      </c>
      <c r="C324" s="45" t="s">
        <v>2160</v>
      </c>
      <c r="D324" s="45" t="s">
        <v>1946</v>
      </c>
      <c r="E324" s="46">
        <v>72</v>
      </c>
      <c r="F324" s="66">
        <v>46601</v>
      </c>
      <c r="G324" s="45" t="s">
        <v>18</v>
      </c>
      <c r="H324" s="45" t="s">
        <v>1464</v>
      </c>
      <c r="I324" s="43">
        <v>72</v>
      </c>
      <c r="J324" s="45"/>
      <c r="K324" s="28"/>
      <c r="L324" s="28">
        <v>2</v>
      </c>
    </row>
    <row r="325" spans="1:12" x14ac:dyDescent="0.35">
      <c r="A325" s="46">
        <v>6</v>
      </c>
      <c r="B325" s="43">
        <v>50</v>
      </c>
      <c r="C325" s="45" t="s">
        <v>2161</v>
      </c>
      <c r="D325" s="45" t="s">
        <v>1763</v>
      </c>
      <c r="E325" s="46">
        <v>24</v>
      </c>
      <c r="F325" s="59">
        <v>46296</v>
      </c>
      <c r="G325" s="45" t="s">
        <v>26</v>
      </c>
      <c r="H325" s="49"/>
      <c r="I325" s="61"/>
      <c r="J325" s="43" t="s">
        <v>1485</v>
      </c>
      <c r="K325" s="28"/>
      <c r="L325" s="28">
        <v>2</v>
      </c>
    </row>
    <row r="326" spans="1:12" x14ac:dyDescent="0.35">
      <c r="A326" s="46">
        <v>6</v>
      </c>
      <c r="B326" s="43">
        <v>51</v>
      </c>
      <c r="C326" s="45" t="s">
        <v>2162</v>
      </c>
      <c r="D326" s="45" t="s">
        <v>1958</v>
      </c>
      <c r="E326" s="46">
        <v>37</v>
      </c>
      <c r="F326" s="59">
        <v>46296</v>
      </c>
      <c r="G326" s="45" t="s">
        <v>26</v>
      </c>
      <c r="H326" s="49"/>
      <c r="I326" s="61"/>
      <c r="J326" s="43" t="s">
        <v>1485</v>
      </c>
      <c r="K326" s="28"/>
      <c r="L326" s="28">
        <v>2</v>
      </c>
    </row>
    <row r="327" spans="1:12" x14ac:dyDescent="0.35">
      <c r="A327" s="46">
        <v>6</v>
      </c>
      <c r="B327" s="43" t="s">
        <v>2163</v>
      </c>
      <c r="C327" s="43" t="s">
        <v>2164</v>
      </c>
      <c r="D327" s="45" t="s">
        <v>1759</v>
      </c>
      <c r="E327" s="43">
        <v>24</v>
      </c>
      <c r="F327" s="44">
        <v>46296</v>
      </c>
      <c r="G327" s="43" t="s">
        <v>18</v>
      </c>
      <c r="H327" s="45" t="s">
        <v>1635</v>
      </c>
      <c r="I327" s="46">
        <v>33</v>
      </c>
      <c r="J327" s="45" t="s">
        <v>2165</v>
      </c>
      <c r="K327" s="28"/>
      <c r="L327" s="28">
        <v>2</v>
      </c>
    </row>
    <row r="328" spans="1:12" x14ac:dyDescent="0.35">
      <c r="A328" s="46">
        <v>6</v>
      </c>
      <c r="B328" s="43" t="s">
        <v>2166</v>
      </c>
      <c r="C328" s="43" t="s">
        <v>2167</v>
      </c>
      <c r="D328" s="45" t="s">
        <v>1759</v>
      </c>
      <c r="E328" s="43">
        <v>24</v>
      </c>
      <c r="F328" s="44">
        <v>46296</v>
      </c>
      <c r="G328" s="43" t="s">
        <v>18</v>
      </c>
      <c r="H328" s="45" t="s">
        <v>1635</v>
      </c>
      <c r="I328" s="46">
        <v>26</v>
      </c>
      <c r="J328" s="45" t="s">
        <v>2165</v>
      </c>
      <c r="K328" s="28"/>
      <c r="L328" s="28">
        <v>2</v>
      </c>
    </row>
    <row r="329" spans="1:12" x14ac:dyDescent="0.35">
      <c r="A329" s="46">
        <v>6</v>
      </c>
      <c r="B329" s="43" t="s">
        <v>2168</v>
      </c>
      <c r="C329" s="43" t="s">
        <v>2169</v>
      </c>
      <c r="D329" s="45" t="s">
        <v>1759</v>
      </c>
      <c r="E329" s="43">
        <v>24</v>
      </c>
      <c r="F329" s="44">
        <v>46296</v>
      </c>
      <c r="G329" s="43" t="s">
        <v>18</v>
      </c>
      <c r="H329" s="45" t="s">
        <v>1635</v>
      </c>
      <c r="I329" s="46">
        <v>20</v>
      </c>
      <c r="J329" s="45" t="s">
        <v>2165</v>
      </c>
      <c r="K329" s="28"/>
      <c r="L329" s="28">
        <v>2</v>
      </c>
    </row>
    <row r="330" spans="1:12" ht="29" x14ac:dyDescent="0.35">
      <c r="A330" s="46">
        <v>6</v>
      </c>
      <c r="B330" s="43">
        <v>403</v>
      </c>
      <c r="C330" s="45" t="s">
        <v>2170</v>
      </c>
      <c r="D330" s="45" t="s">
        <v>1946</v>
      </c>
      <c r="E330" s="46">
        <v>435</v>
      </c>
      <c r="F330" s="44">
        <v>46296</v>
      </c>
      <c r="G330" s="48"/>
      <c r="H330" s="48"/>
      <c r="I330" s="48"/>
      <c r="J330" s="45" t="s">
        <v>1557</v>
      </c>
      <c r="K330" s="28"/>
      <c r="L330" s="28">
        <v>2</v>
      </c>
    </row>
    <row r="331" spans="1:12" x14ac:dyDescent="0.35">
      <c r="A331" s="46">
        <v>6</v>
      </c>
      <c r="B331" s="43">
        <v>28</v>
      </c>
      <c r="C331" s="45" t="s">
        <v>2171</v>
      </c>
      <c r="D331" s="45" t="s">
        <v>1991</v>
      </c>
      <c r="E331" s="46">
        <v>80</v>
      </c>
      <c r="F331" s="44">
        <v>46296</v>
      </c>
      <c r="G331" s="48"/>
      <c r="H331" s="48"/>
      <c r="I331" s="48"/>
      <c r="J331" s="45" t="s">
        <v>1545</v>
      </c>
      <c r="K331" s="28"/>
      <c r="L331" s="28">
        <v>2</v>
      </c>
    </row>
    <row r="332" spans="1:12" x14ac:dyDescent="0.35">
      <c r="A332" s="46">
        <v>6</v>
      </c>
      <c r="B332" s="43" t="s">
        <v>2172</v>
      </c>
      <c r="C332" s="43" t="s">
        <v>2173</v>
      </c>
      <c r="D332" s="45" t="s">
        <v>2017</v>
      </c>
      <c r="E332" s="46">
        <v>36</v>
      </c>
      <c r="F332" s="44">
        <v>46296</v>
      </c>
      <c r="G332" s="45" t="s">
        <v>18</v>
      </c>
      <c r="H332" s="43" t="s">
        <v>1881</v>
      </c>
      <c r="I332" s="46">
        <v>36</v>
      </c>
      <c r="J332" s="45"/>
      <c r="K332" s="28"/>
      <c r="L332" s="28">
        <v>2</v>
      </c>
    </row>
    <row r="333" spans="1:12" x14ac:dyDescent="0.35">
      <c r="A333" s="46">
        <v>6</v>
      </c>
      <c r="B333" s="43" t="s">
        <v>2174</v>
      </c>
      <c r="C333" s="43" t="s">
        <v>2175</v>
      </c>
      <c r="D333" s="45" t="s">
        <v>2017</v>
      </c>
      <c r="E333" s="46">
        <v>14</v>
      </c>
      <c r="F333" s="44">
        <v>46296</v>
      </c>
      <c r="G333" s="45" t="s">
        <v>18</v>
      </c>
      <c r="H333" s="43" t="s">
        <v>1881</v>
      </c>
      <c r="I333" s="46">
        <v>14</v>
      </c>
      <c r="J333" s="45"/>
      <c r="K333" s="28"/>
      <c r="L333" s="28">
        <v>2</v>
      </c>
    </row>
    <row r="334" spans="1:12" x14ac:dyDescent="0.35">
      <c r="A334" s="46">
        <v>6</v>
      </c>
      <c r="B334" s="43" t="s">
        <v>2176</v>
      </c>
      <c r="C334" s="43" t="s">
        <v>2177</v>
      </c>
      <c r="D334" s="45" t="s">
        <v>2017</v>
      </c>
      <c r="E334" s="46">
        <v>26</v>
      </c>
      <c r="F334" s="44">
        <v>46296</v>
      </c>
      <c r="G334" s="45" t="s">
        <v>18</v>
      </c>
      <c r="H334" s="43" t="s">
        <v>1881</v>
      </c>
      <c r="I334" s="46">
        <v>26</v>
      </c>
      <c r="J334" s="45"/>
      <c r="K334" s="28"/>
      <c r="L334" s="28">
        <v>2</v>
      </c>
    </row>
    <row r="335" spans="1:12" x14ac:dyDescent="0.35">
      <c r="A335" s="46">
        <v>6</v>
      </c>
      <c r="B335" s="43" t="s">
        <v>2178</v>
      </c>
      <c r="C335" s="43" t="s">
        <v>2179</v>
      </c>
      <c r="D335" s="45" t="s">
        <v>2017</v>
      </c>
      <c r="E335" s="46">
        <v>18</v>
      </c>
      <c r="F335" s="44">
        <v>46296</v>
      </c>
      <c r="G335" s="45" t="s">
        <v>18</v>
      </c>
      <c r="H335" s="43" t="s">
        <v>1881</v>
      </c>
      <c r="I335" s="46">
        <v>18</v>
      </c>
      <c r="J335" s="45"/>
      <c r="K335" s="28"/>
      <c r="L335" s="28">
        <v>2</v>
      </c>
    </row>
    <row r="336" spans="1:12" x14ac:dyDescent="0.35">
      <c r="A336" s="46">
        <v>6</v>
      </c>
      <c r="B336" s="43" t="s">
        <v>2172</v>
      </c>
      <c r="C336" s="43" t="s">
        <v>2016</v>
      </c>
      <c r="D336" s="45" t="s">
        <v>2017</v>
      </c>
      <c r="E336" s="46">
        <v>36</v>
      </c>
      <c r="F336" s="44">
        <v>46296</v>
      </c>
      <c r="G336" s="45" t="s">
        <v>18</v>
      </c>
      <c r="H336" s="43" t="s">
        <v>1881</v>
      </c>
      <c r="I336" s="46">
        <v>36</v>
      </c>
      <c r="J336" s="45"/>
      <c r="K336" s="28"/>
      <c r="L336" s="28">
        <f>_xlfn.XLOOKUP(Table5[[#This Row],[Street Name ]],'[1]RFP - MF Appendix Oct 2026'!$G:$G,'[1]RFP - MF Appendix Oct 2026'!$A:$A)</f>
        <v>2</v>
      </c>
    </row>
    <row r="337" spans="1:12" x14ac:dyDescent="0.35">
      <c r="A337" s="46">
        <v>6</v>
      </c>
      <c r="B337" s="43" t="s">
        <v>2180</v>
      </c>
      <c r="C337" s="43" t="s">
        <v>2181</v>
      </c>
      <c r="D337" s="45" t="s">
        <v>2017</v>
      </c>
      <c r="E337" s="46">
        <v>22</v>
      </c>
      <c r="F337" s="44">
        <v>46296</v>
      </c>
      <c r="G337" s="45" t="s">
        <v>18</v>
      </c>
      <c r="H337" s="43" t="s">
        <v>1881</v>
      </c>
      <c r="I337" s="46">
        <v>22</v>
      </c>
      <c r="J337" s="45"/>
      <c r="K337" s="28"/>
      <c r="L337" s="28">
        <v>2</v>
      </c>
    </row>
    <row r="338" spans="1:12" x14ac:dyDescent="0.35">
      <c r="A338" s="46">
        <v>6</v>
      </c>
      <c r="B338" s="43" t="s">
        <v>2182</v>
      </c>
      <c r="C338" s="43" t="s">
        <v>2183</v>
      </c>
      <c r="D338" s="45" t="s">
        <v>2017</v>
      </c>
      <c r="E338" s="46">
        <v>76</v>
      </c>
      <c r="F338" s="44">
        <v>46296</v>
      </c>
      <c r="G338" s="45" t="s">
        <v>18</v>
      </c>
      <c r="H338" s="43" t="s">
        <v>1881</v>
      </c>
      <c r="I338" s="46">
        <v>76</v>
      </c>
      <c r="J338" s="45"/>
      <c r="K338" s="28"/>
      <c r="L338" s="28">
        <v>2</v>
      </c>
    </row>
    <row r="339" spans="1:12" x14ac:dyDescent="0.35">
      <c r="A339" s="46">
        <v>6</v>
      </c>
      <c r="B339" s="43" t="s">
        <v>2184</v>
      </c>
      <c r="C339" s="43" t="s">
        <v>2185</v>
      </c>
      <c r="D339" s="45" t="s">
        <v>2017</v>
      </c>
      <c r="E339" s="46">
        <v>11</v>
      </c>
      <c r="F339" s="44">
        <v>46296</v>
      </c>
      <c r="G339" s="45" t="s">
        <v>18</v>
      </c>
      <c r="H339" s="43" t="s">
        <v>1881</v>
      </c>
      <c r="I339" s="46">
        <v>11</v>
      </c>
      <c r="J339" s="45"/>
      <c r="K339" s="28"/>
      <c r="L339" s="28">
        <v>2</v>
      </c>
    </row>
    <row r="340" spans="1:12" x14ac:dyDescent="0.35">
      <c r="A340" s="46">
        <v>6</v>
      </c>
      <c r="B340" s="43" t="s">
        <v>2186</v>
      </c>
      <c r="C340" s="43" t="s">
        <v>2187</v>
      </c>
      <c r="D340" s="45" t="s">
        <v>2017</v>
      </c>
      <c r="E340" s="46">
        <v>40</v>
      </c>
      <c r="F340" s="44">
        <v>46296</v>
      </c>
      <c r="G340" s="45" t="s">
        <v>18</v>
      </c>
      <c r="H340" s="43" t="s">
        <v>1881</v>
      </c>
      <c r="I340" s="46">
        <v>40</v>
      </c>
      <c r="J340" s="45"/>
      <c r="K340" s="28"/>
      <c r="L340" s="28">
        <v>2</v>
      </c>
    </row>
    <row r="341" spans="1:12" x14ac:dyDescent="0.35">
      <c r="A341" s="46">
        <v>6</v>
      </c>
      <c r="B341" s="43" t="s">
        <v>2188</v>
      </c>
      <c r="C341" s="43" t="s">
        <v>2189</v>
      </c>
      <c r="D341" s="45" t="s">
        <v>2124</v>
      </c>
      <c r="E341" s="46">
        <v>33</v>
      </c>
      <c r="F341" s="59">
        <v>46296</v>
      </c>
      <c r="G341" s="45" t="s">
        <v>18</v>
      </c>
      <c r="H341" s="43" t="s">
        <v>2190</v>
      </c>
      <c r="I341" s="46">
        <v>32</v>
      </c>
      <c r="J341" s="45"/>
      <c r="K341" s="28"/>
      <c r="L341" s="28">
        <v>2</v>
      </c>
    </row>
    <row r="342" spans="1:12" x14ac:dyDescent="0.35">
      <c r="A342" s="46">
        <v>6</v>
      </c>
      <c r="B342" s="43" t="s">
        <v>2191</v>
      </c>
      <c r="C342" s="45" t="s">
        <v>2192</v>
      </c>
      <c r="D342" s="45" t="s">
        <v>1763</v>
      </c>
      <c r="E342" s="46">
        <v>144</v>
      </c>
      <c r="F342" s="59">
        <v>46296</v>
      </c>
      <c r="G342" s="45" t="s">
        <v>18</v>
      </c>
      <c r="H342" s="28" t="s">
        <v>27</v>
      </c>
      <c r="I342" s="46">
        <v>3</v>
      </c>
      <c r="J342" s="45"/>
      <c r="K342" s="28"/>
      <c r="L342" s="28">
        <v>2</v>
      </c>
    </row>
    <row r="343" spans="1:12" x14ac:dyDescent="0.35">
      <c r="A343" s="46">
        <v>9</v>
      </c>
      <c r="B343" s="46">
        <v>225</v>
      </c>
      <c r="C343" s="45" t="s">
        <v>2193</v>
      </c>
      <c r="D343" s="45" t="s">
        <v>2033</v>
      </c>
      <c r="E343" s="43">
        <v>84</v>
      </c>
      <c r="F343" s="44">
        <v>46296</v>
      </c>
      <c r="G343" s="45" t="s">
        <v>16</v>
      </c>
      <c r="H343" s="45" t="s">
        <v>16</v>
      </c>
      <c r="I343" s="46" t="s">
        <v>16</v>
      </c>
      <c r="J343" s="45"/>
      <c r="K343" s="28"/>
      <c r="L343" s="28">
        <v>2</v>
      </c>
    </row>
    <row r="344" spans="1:12" ht="43.5" x14ac:dyDescent="0.35">
      <c r="A344" s="46">
        <v>9</v>
      </c>
      <c r="B344" s="43" t="s">
        <v>2194</v>
      </c>
      <c r="C344" s="43" t="s">
        <v>2195</v>
      </c>
      <c r="D344" s="45" t="s">
        <v>1826</v>
      </c>
      <c r="E344" s="43">
        <v>109</v>
      </c>
      <c r="F344" s="59">
        <v>46539</v>
      </c>
      <c r="G344" s="43" t="s">
        <v>18</v>
      </c>
      <c r="H344" s="28" t="s">
        <v>1817</v>
      </c>
      <c r="I344" s="46" t="s">
        <v>2196</v>
      </c>
      <c r="J344" s="49" t="s">
        <v>1224</v>
      </c>
      <c r="K344" s="28"/>
      <c r="L344" s="28">
        <v>2</v>
      </c>
    </row>
    <row r="345" spans="1:12" ht="29" x14ac:dyDescent="0.35">
      <c r="A345" s="46">
        <v>9</v>
      </c>
      <c r="B345" s="43" t="s">
        <v>2197</v>
      </c>
      <c r="C345" s="43" t="s">
        <v>2198</v>
      </c>
      <c r="D345" s="45" t="s">
        <v>1826</v>
      </c>
      <c r="E345" s="43">
        <v>125</v>
      </c>
      <c r="F345" s="59">
        <v>46539</v>
      </c>
      <c r="G345" s="43" t="s">
        <v>18</v>
      </c>
      <c r="H345" s="28" t="s">
        <v>1817</v>
      </c>
      <c r="I345" s="46" t="s">
        <v>2199</v>
      </c>
      <c r="J345" s="49" t="s">
        <v>1224</v>
      </c>
      <c r="K345" s="28"/>
      <c r="L345" s="28">
        <v>2</v>
      </c>
    </row>
    <row r="346" spans="1:12" ht="29" x14ac:dyDescent="0.35">
      <c r="A346" s="46">
        <v>9</v>
      </c>
      <c r="B346" s="43" t="s">
        <v>2200</v>
      </c>
      <c r="C346" s="43" t="s">
        <v>2201</v>
      </c>
      <c r="D346" s="45" t="s">
        <v>1826</v>
      </c>
      <c r="E346" s="43">
        <v>101</v>
      </c>
      <c r="F346" s="59">
        <v>46539</v>
      </c>
      <c r="G346" s="43" t="s">
        <v>18</v>
      </c>
      <c r="H346" s="28" t="s">
        <v>1817</v>
      </c>
      <c r="I346" s="46" t="s">
        <v>2202</v>
      </c>
      <c r="J346" s="49" t="s">
        <v>1224</v>
      </c>
      <c r="K346" s="28"/>
      <c r="L346" s="28">
        <v>2</v>
      </c>
    </row>
    <row r="347" spans="1:12" x14ac:dyDescent="0.35">
      <c r="A347" s="46">
        <v>10</v>
      </c>
      <c r="B347" s="43">
        <v>1134</v>
      </c>
      <c r="C347" s="45" t="s">
        <v>2203</v>
      </c>
      <c r="D347" s="45" t="s">
        <v>2088</v>
      </c>
      <c r="E347" s="46">
        <v>39</v>
      </c>
      <c r="F347" s="44">
        <v>46296</v>
      </c>
      <c r="G347" s="43" t="s">
        <v>18</v>
      </c>
      <c r="H347" s="28" t="s">
        <v>27</v>
      </c>
      <c r="I347" s="46">
        <v>1</v>
      </c>
      <c r="J347" s="45" t="s">
        <v>1224</v>
      </c>
      <c r="K347" s="28"/>
      <c r="L347" s="28">
        <v>2</v>
      </c>
    </row>
    <row r="348" spans="1:12" x14ac:dyDescent="0.35">
      <c r="A348" s="46">
        <v>10</v>
      </c>
      <c r="B348" s="43">
        <v>999</v>
      </c>
      <c r="C348" s="45" t="s">
        <v>2204</v>
      </c>
      <c r="D348" s="45" t="s">
        <v>2072</v>
      </c>
      <c r="E348" s="46">
        <v>19</v>
      </c>
      <c r="F348" s="59">
        <v>46296</v>
      </c>
      <c r="G348" s="43" t="s">
        <v>18</v>
      </c>
      <c r="H348" s="28" t="s">
        <v>27</v>
      </c>
      <c r="I348" s="46">
        <v>1</v>
      </c>
      <c r="J348" s="43" t="s">
        <v>2205</v>
      </c>
      <c r="K348" s="28"/>
      <c r="L348" s="28">
        <v>2</v>
      </c>
    </row>
    <row r="349" spans="1:12" x14ac:dyDescent="0.35">
      <c r="A349" s="46">
        <v>10</v>
      </c>
      <c r="B349" s="43" t="s">
        <v>2206</v>
      </c>
      <c r="C349" s="43" t="s">
        <v>2207</v>
      </c>
      <c r="D349" s="45" t="s">
        <v>2072</v>
      </c>
      <c r="E349" s="46">
        <v>114</v>
      </c>
      <c r="F349" s="59">
        <v>46296</v>
      </c>
      <c r="G349" s="43" t="s">
        <v>12</v>
      </c>
      <c r="H349" s="28" t="s">
        <v>27</v>
      </c>
      <c r="I349" s="46">
        <v>2</v>
      </c>
      <c r="J349" s="45"/>
      <c r="K349" s="28"/>
      <c r="L349" s="28">
        <v>2</v>
      </c>
    </row>
    <row r="350" spans="1:12" x14ac:dyDescent="0.35">
      <c r="A350" s="46">
        <v>10</v>
      </c>
      <c r="B350" s="43">
        <v>379</v>
      </c>
      <c r="C350" s="45" t="s">
        <v>2079</v>
      </c>
      <c r="D350" s="45" t="s">
        <v>2072</v>
      </c>
      <c r="E350" s="46">
        <v>60</v>
      </c>
      <c r="F350" s="44">
        <v>46631</v>
      </c>
      <c r="G350" s="45" t="s">
        <v>12</v>
      </c>
      <c r="H350" s="28" t="s">
        <v>27</v>
      </c>
      <c r="I350" s="46">
        <v>1</v>
      </c>
      <c r="J350" s="43" t="s">
        <v>2208</v>
      </c>
      <c r="K350" s="28"/>
      <c r="L350" s="28">
        <f>_xlfn.XLOOKUP(Table5[[#This Row],[Street Name ]],'[1]RFP - MF Appendix Oct 2026'!$G:$G,'[1]RFP - MF Appendix Oct 2026'!$A:$A)</f>
        <v>2</v>
      </c>
    </row>
    <row r="351" spans="1:12" x14ac:dyDescent="0.35">
      <c r="A351" s="46">
        <v>10</v>
      </c>
      <c r="B351" s="52">
        <v>160</v>
      </c>
      <c r="C351" s="45" t="s">
        <v>2209</v>
      </c>
      <c r="D351" s="45" t="s">
        <v>2072</v>
      </c>
      <c r="E351" s="43">
        <v>122</v>
      </c>
      <c r="F351" s="59">
        <v>46296</v>
      </c>
      <c r="G351" s="45" t="s">
        <v>12</v>
      </c>
      <c r="H351" s="57" t="s">
        <v>13</v>
      </c>
      <c r="I351" s="43">
        <v>1</v>
      </c>
      <c r="J351" s="62"/>
      <c r="K351" s="28"/>
      <c r="L351" s="28">
        <v>2</v>
      </c>
    </row>
    <row r="352" spans="1:12" x14ac:dyDescent="0.35">
      <c r="A352" s="46">
        <v>10</v>
      </c>
      <c r="B352" s="43" t="s">
        <v>2210</v>
      </c>
      <c r="C352" s="45" t="s">
        <v>2211</v>
      </c>
      <c r="D352" s="45" t="s">
        <v>2072</v>
      </c>
      <c r="E352" s="46">
        <v>62</v>
      </c>
      <c r="F352" s="59">
        <v>46296</v>
      </c>
      <c r="G352" s="45" t="s">
        <v>18</v>
      </c>
      <c r="H352" s="45" t="s">
        <v>2110</v>
      </c>
      <c r="I352" s="43" t="s">
        <v>786</v>
      </c>
      <c r="J352" s="45"/>
      <c r="K352" s="28"/>
      <c r="L352" s="28">
        <v>2</v>
      </c>
    </row>
    <row r="353" spans="1:12" x14ac:dyDescent="0.35">
      <c r="A353" s="46">
        <v>10</v>
      </c>
      <c r="B353" s="43">
        <v>624</v>
      </c>
      <c r="C353" s="45" t="s">
        <v>2212</v>
      </c>
      <c r="D353" s="45" t="s">
        <v>2088</v>
      </c>
      <c r="E353" s="46">
        <v>16</v>
      </c>
      <c r="F353" s="59">
        <v>46296</v>
      </c>
      <c r="G353" s="45" t="s">
        <v>18</v>
      </c>
      <c r="H353" s="57" t="s">
        <v>13</v>
      </c>
      <c r="I353" s="46">
        <v>1</v>
      </c>
      <c r="J353" s="45"/>
      <c r="K353" s="28"/>
      <c r="L353" s="28">
        <v>2</v>
      </c>
    </row>
    <row r="354" spans="1:12" x14ac:dyDescent="0.35">
      <c r="A354" s="46">
        <v>10</v>
      </c>
      <c r="B354" s="43">
        <v>101</v>
      </c>
      <c r="C354" s="45" t="s">
        <v>2213</v>
      </c>
      <c r="D354" s="45" t="s">
        <v>2072</v>
      </c>
      <c r="E354" s="46">
        <v>14</v>
      </c>
      <c r="F354" s="44">
        <v>46296</v>
      </c>
      <c r="G354" s="45" t="s">
        <v>18</v>
      </c>
      <c r="H354" s="28" t="s">
        <v>27</v>
      </c>
      <c r="I354" s="46">
        <v>1</v>
      </c>
      <c r="J354" s="43" t="s">
        <v>2214</v>
      </c>
      <c r="K354" s="28"/>
      <c r="L354" s="28">
        <v>2</v>
      </c>
    </row>
    <row r="355" spans="1:12" s="28" customFormat="1" x14ac:dyDescent="0.35">
      <c r="A355" s="43">
        <v>6</v>
      </c>
      <c r="B355" s="43" t="s">
        <v>1431</v>
      </c>
      <c r="C355" s="43" t="s">
        <v>1432</v>
      </c>
      <c r="D355" s="45" t="s">
        <v>1759</v>
      </c>
      <c r="E355" s="46">
        <v>38</v>
      </c>
      <c r="F355" s="59">
        <v>46296</v>
      </c>
      <c r="G355" s="45" t="s">
        <v>18</v>
      </c>
      <c r="H355" s="43" t="s">
        <v>342</v>
      </c>
      <c r="I355" s="46">
        <v>38</v>
      </c>
      <c r="L355" s="28">
        <v>3</v>
      </c>
    </row>
    <row r="356" spans="1:12" s="28" customFormat="1" x14ac:dyDescent="0.35">
      <c r="A356" s="43">
        <v>6</v>
      </c>
      <c r="B356" s="43" t="s">
        <v>1433</v>
      </c>
      <c r="C356" s="43" t="s">
        <v>1434</v>
      </c>
      <c r="D356" s="45" t="s">
        <v>1759</v>
      </c>
      <c r="E356" s="46">
        <v>36</v>
      </c>
      <c r="F356" s="59">
        <v>46296</v>
      </c>
      <c r="G356" s="45" t="s">
        <v>18</v>
      </c>
      <c r="H356" s="43" t="s">
        <v>342</v>
      </c>
      <c r="I356" s="46">
        <v>36</v>
      </c>
      <c r="L356" s="28">
        <v>3</v>
      </c>
    </row>
    <row r="357" spans="1:12" s="28" customFormat="1" x14ac:dyDescent="0.35">
      <c r="A357" s="43">
        <v>6</v>
      </c>
      <c r="B357" s="43" t="s">
        <v>1435</v>
      </c>
      <c r="C357" s="43" t="s">
        <v>1436</v>
      </c>
      <c r="D357" s="45" t="s">
        <v>1759</v>
      </c>
      <c r="E357" s="46">
        <v>17</v>
      </c>
      <c r="F357" s="59">
        <v>46296</v>
      </c>
      <c r="G357" s="45" t="s">
        <v>18</v>
      </c>
      <c r="H357" s="43" t="s">
        <v>342</v>
      </c>
      <c r="I357" s="46">
        <v>17</v>
      </c>
      <c r="L357" s="28">
        <v>3</v>
      </c>
    </row>
  </sheetData>
  <sheetProtection algorithmName="SHA-512" hashValue="JnTkODylgXWl/k6/mYp1VeLKI8AalKif/iWsvahI3RANUknAfA5BL7eAHSAmrZRgpuMhJQYLszlLLcZES1tTrA==" saltValue="j+zhvHhp8jmVQNvBRMcGXw==" spinCount="100000" sheet="1" sort="0" autoFilter="0"/>
  <dataValidations count="3">
    <dataValidation type="list" allowBlank="1" showInputMessage="1" showErrorMessage="1" sqref="G72:G79 G231:G281" xr:uid="{8E30803B-1D2F-47D1-BDBF-2DE7B1655D61}">
      <formula1>"Daily, Weekly, Bi-Weekly, Monthly, As Needed, Other (add in comments)"</formula1>
    </dataValidation>
    <dataValidation allowBlank="1" showInputMessage="1" showErrorMessage="1" sqref="G345:G348" xr:uid="{A489A5BA-F312-4E6E-BCE7-8FA06F58A1FA}"/>
    <dataValidation type="list" allowBlank="1" showInputMessage="1" showErrorMessage="1" sqref="H325:H330 J325:J326 J328:J330" xr:uid="{E67302C6-7F23-48C8-80F2-6ECBAB168A25}">
      <formula1>"65 GAL / 240L CART, 95 GAL / 360L CART, 30 YARD ROLL-OFF, 40 YARD ROLL-OFF, SEMI IN-GROUND, 2 CUBIC-YARD FRONT LOAD, 4 CUBIC-YARD FRONT LOAD, 6 CUBIC-YARD FRONT LOAD, 8 CUBIC-YARD FRONT LOAD, BAGS, OTHER (add in comments)"</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EC16C-6BD4-4781-A428-FCA5B60866FC}">
  <dimension ref="A1:L357"/>
  <sheetViews>
    <sheetView tabSelected="1" topLeftCell="A326" workbookViewId="0">
      <selection activeCell="F362" sqref="F362"/>
    </sheetView>
  </sheetViews>
  <sheetFormatPr defaultRowHeight="14.5" x14ac:dyDescent="0.35"/>
  <cols>
    <col min="1" max="1" width="18.54296875" customWidth="1"/>
    <col min="2" max="2" width="23.1796875" customWidth="1"/>
    <col min="3" max="3" width="16.453125" customWidth="1"/>
    <col min="4" max="4" width="15.453125" customWidth="1"/>
    <col min="5" max="5" width="23.1796875" bestFit="1" customWidth="1"/>
    <col min="6" max="6" width="24.81640625" customWidth="1"/>
    <col min="7" max="7" width="19.54296875" customWidth="1"/>
    <col min="8" max="8" width="30.7265625" bestFit="1" customWidth="1"/>
    <col min="9" max="9" width="32.26953125" customWidth="1"/>
    <col min="10" max="10" width="16.81640625" customWidth="1"/>
    <col min="11" max="11" width="17.81640625" bestFit="1" customWidth="1"/>
  </cols>
  <sheetData>
    <row r="1" spans="1:11" x14ac:dyDescent="0.35">
      <c r="A1" s="10" t="s">
        <v>1726</v>
      </c>
    </row>
    <row r="2" spans="1:11" x14ac:dyDescent="0.35">
      <c r="A2" t="s">
        <v>1</v>
      </c>
      <c r="B2" t="s">
        <v>2</v>
      </c>
      <c r="C2" t="s">
        <v>3</v>
      </c>
      <c r="D2" t="s">
        <v>4</v>
      </c>
      <c r="E2" t="s">
        <v>1686</v>
      </c>
      <c r="F2" t="s">
        <v>1687</v>
      </c>
      <c r="G2" t="s">
        <v>1688</v>
      </c>
      <c r="H2" t="s">
        <v>1689</v>
      </c>
      <c r="I2" t="s">
        <v>1690</v>
      </c>
      <c r="J2" t="s">
        <v>2215</v>
      </c>
      <c r="K2" t="s">
        <v>1692</v>
      </c>
    </row>
    <row r="3" spans="1:11" x14ac:dyDescent="0.35">
      <c r="A3">
        <f>Table5[[#This Row],[Catchment ]]</f>
        <v>3</v>
      </c>
      <c r="B3">
        <f>Table5[[#This Row],[Address ]]</f>
        <v>10</v>
      </c>
      <c r="C3" t="str">
        <f>Table5[[#This Row],[Street Name ]]</f>
        <v>Nevada Place</v>
      </c>
      <c r="D3" t="str">
        <f>Table5[[#This Row],[City/Town]]</f>
        <v>St. Albert</v>
      </c>
      <c r="F3" s="5">
        <f>Table5[[#This Row],[Contract start date ]]</f>
        <v>46296</v>
      </c>
      <c r="G3" s="11"/>
      <c r="H3" s="11"/>
      <c r="I3" s="11"/>
      <c r="J3" s="11"/>
      <c r="K3" s="11"/>
    </row>
    <row r="4" spans="1:11" x14ac:dyDescent="0.35">
      <c r="A4">
        <f>Table5[[#This Row],[Catchment ]]</f>
        <v>3</v>
      </c>
      <c r="B4">
        <f>Table5[[#This Row],[Address ]]</f>
        <v>12</v>
      </c>
      <c r="C4" t="str">
        <f>Table5[[#This Row],[Street Name ]]</f>
        <v>Nevada Place</v>
      </c>
      <c r="D4" t="str">
        <f>Table5[[#This Row],[City/Town]]</f>
        <v>St. Albert</v>
      </c>
      <c r="F4" s="5">
        <f>Table5[[#This Row],[Contract start date ]]</f>
        <v>46296</v>
      </c>
      <c r="G4" s="11"/>
      <c r="H4" s="11"/>
      <c r="I4" s="11"/>
      <c r="J4" s="11"/>
      <c r="K4" s="11"/>
    </row>
    <row r="5" spans="1:11" x14ac:dyDescent="0.35">
      <c r="A5">
        <f>Table5[[#This Row],[Catchment ]]</f>
        <v>3</v>
      </c>
      <c r="B5">
        <f>Table5[[#This Row],[Address ]]</f>
        <v>320</v>
      </c>
      <c r="C5" t="str">
        <f>Table5[[#This Row],[Street Name ]]</f>
        <v>Pioneer Rd</v>
      </c>
      <c r="D5" t="str">
        <f>Table5[[#This Row],[City/Town]]</f>
        <v>Spruce Grove</v>
      </c>
      <c r="F5" s="5">
        <f>Table5[[#This Row],[Contract start date ]]</f>
        <v>46296</v>
      </c>
      <c r="G5" s="11"/>
      <c r="H5" s="11"/>
      <c r="I5" s="11"/>
      <c r="J5" s="11"/>
      <c r="K5" s="11"/>
    </row>
    <row r="6" spans="1:11" x14ac:dyDescent="0.35">
      <c r="A6">
        <f>Table5[[#This Row],[Catchment ]]</f>
        <v>3</v>
      </c>
      <c r="B6">
        <f>Table5[[#This Row],[Address ]]</f>
        <v>4816</v>
      </c>
      <c r="C6" t="str">
        <f>Table5[[#This Row],[Street Name ]]</f>
        <v>52 Street</v>
      </c>
      <c r="D6" t="str">
        <f>Table5[[#This Row],[City/Town]]</f>
        <v>Camrose</v>
      </c>
      <c r="F6" s="5">
        <f>Table5[[#This Row],[Contract start date ]]</f>
        <v>46296</v>
      </c>
      <c r="G6" s="11"/>
      <c r="H6" s="11"/>
      <c r="I6" s="11"/>
      <c r="J6" s="11"/>
      <c r="K6" s="11"/>
    </row>
    <row r="7" spans="1:11" x14ac:dyDescent="0.35">
      <c r="A7">
        <f>Table5[[#This Row],[Catchment ]]</f>
        <v>3</v>
      </c>
      <c r="B7">
        <f>Table5[[#This Row],[Address ]]</f>
        <v>1323</v>
      </c>
      <c r="C7" t="str">
        <f>Table5[[#This Row],[Street Name ]]</f>
        <v>15 Ave SW</v>
      </c>
      <c r="D7" t="str">
        <f>Table5[[#This Row],[City/Town]]</f>
        <v>Calgary</v>
      </c>
      <c r="F7" s="5">
        <f>Table5[[#This Row],[Contract start date ]]</f>
        <v>46692</v>
      </c>
      <c r="G7" s="11"/>
      <c r="H7" s="11"/>
      <c r="I7" s="11"/>
      <c r="J7" s="11"/>
      <c r="K7" s="11"/>
    </row>
    <row r="8" spans="1:11" x14ac:dyDescent="0.35">
      <c r="A8">
        <f>Table5[[#This Row],[Catchment ]]</f>
        <v>3</v>
      </c>
      <c r="B8">
        <f>Table5[[#This Row],[Address ]]</f>
        <v>5020</v>
      </c>
      <c r="C8" t="str">
        <f>Table5[[#This Row],[Street Name ]]</f>
        <v>52 Avenue</v>
      </c>
      <c r="D8" t="str">
        <f>Table5[[#This Row],[City/Town]]</f>
        <v>Beaumont</v>
      </c>
      <c r="F8" s="5">
        <f>Table5[[#This Row],[Contract start date ]]</f>
        <v>46296</v>
      </c>
      <c r="G8" s="11"/>
      <c r="H8" s="11"/>
      <c r="I8" s="11"/>
      <c r="J8" s="11"/>
      <c r="K8" s="11"/>
    </row>
    <row r="9" spans="1:11" x14ac:dyDescent="0.35">
      <c r="A9">
        <f>Table5[[#This Row],[Catchment ]]</f>
        <v>5</v>
      </c>
      <c r="B9">
        <f>Table5[[#This Row],[Address ]]</f>
        <v>2</v>
      </c>
      <c r="C9" t="str">
        <f>Table5[[#This Row],[Street Name ]]</f>
        <v>Trinity Street</v>
      </c>
      <c r="D9" t="str">
        <f>Table5[[#This Row],[City/Town]]</f>
        <v>Lacombe</v>
      </c>
      <c r="F9" s="5">
        <f>Table5[[#This Row],[Contract start date ]]</f>
        <v>46296</v>
      </c>
      <c r="G9" s="11"/>
      <c r="H9" s="11"/>
      <c r="I9" s="11"/>
      <c r="J9" s="11"/>
      <c r="K9" s="11"/>
    </row>
    <row r="10" spans="1:11" x14ac:dyDescent="0.35">
      <c r="A10">
        <f>Table5[[#This Row],[Catchment ]]</f>
        <v>5</v>
      </c>
      <c r="B10">
        <f>Table5[[#This Row],[Address ]]</f>
        <v>6</v>
      </c>
      <c r="C10" t="str">
        <f>Table5[[#This Row],[Street Name ]]</f>
        <v>Trinity Street</v>
      </c>
      <c r="D10" t="str">
        <f>Table5[[#This Row],[City/Town]]</f>
        <v>Lacombe</v>
      </c>
      <c r="F10" s="5">
        <f>Table5[[#This Row],[Contract start date ]]</f>
        <v>46296</v>
      </c>
      <c r="G10" s="11"/>
      <c r="H10" s="11"/>
      <c r="I10" s="11"/>
      <c r="J10" s="11"/>
      <c r="K10" s="11"/>
    </row>
    <row r="11" spans="1:11" x14ac:dyDescent="0.35">
      <c r="A11">
        <f>Table5[[#This Row],[Catchment ]]</f>
        <v>5</v>
      </c>
      <c r="B11">
        <f>Table5[[#This Row],[Address ]]</f>
        <v>40</v>
      </c>
      <c r="C11" t="str">
        <f>Table5[[#This Row],[Street Name ]]</f>
        <v>Esther Close</v>
      </c>
      <c r="D11" t="str">
        <f>Table5[[#This Row],[City/Town]]</f>
        <v>Penhold</v>
      </c>
      <c r="F11" s="5">
        <f>Table5[[#This Row],[Contract start date ]]</f>
        <v>46296</v>
      </c>
      <c r="G11" s="11"/>
      <c r="H11" s="11"/>
      <c r="I11" s="11"/>
      <c r="J11" s="11"/>
      <c r="K11" s="11"/>
    </row>
    <row r="12" spans="1:11" x14ac:dyDescent="0.35">
      <c r="A12">
        <f>Table5[[#This Row],[Catchment ]]</f>
        <v>5</v>
      </c>
      <c r="B12">
        <f>Table5[[#This Row],[Address ]]</f>
        <v>11</v>
      </c>
      <c r="C12" t="str">
        <f>Table5[[#This Row],[Street Name ]]</f>
        <v>Broadway Rise</v>
      </c>
      <c r="D12" t="str">
        <f>Table5[[#This Row],[City/Town]]</f>
        <v>Sylvan Lake</v>
      </c>
      <c r="F12" s="5">
        <f>Table5[[#This Row],[Contract start date ]]</f>
        <v>46296</v>
      </c>
      <c r="G12" s="11"/>
      <c r="H12" s="11"/>
      <c r="I12" s="11"/>
      <c r="J12" s="11"/>
      <c r="K12" s="11"/>
    </row>
    <row r="13" spans="1:11" x14ac:dyDescent="0.35">
      <c r="A13">
        <f>Table5[[#This Row],[Catchment ]]</f>
        <v>5</v>
      </c>
      <c r="B13">
        <f>Table5[[#This Row],[Address ]]</f>
        <v>13</v>
      </c>
      <c r="C13" t="str">
        <f>Table5[[#This Row],[Street Name ]]</f>
        <v>Broadway Rise</v>
      </c>
      <c r="D13" t="str">
        <f>Table5[[#This Row],[City/Town]]</f>
        <v>Sylvan Lake</v>
      </c>
      <c r="F13" s="5">
        <f>Table5[[#This Row],[Contract start date ]]</f>
        <v>46296</v>
      </c>
      <c r="G13" s="11"/>
      <c r="H13" s="11"/>
      <c r="I13" s="11"/>
      <c r="J13" s="11"/>
      <c r="K13" s="11"/>
    </row>
    <row r="14" spans="1:11" x14ac:dyDescent="0.35">
      <c r="A14">
        <f>Table5[[#This Row],[Catchment ]]</f>
        <v>5</v>
      </c>
      <c r="B14">
        <f>Table5[[#This Row],[Address ]]</f>
        <v>15</v>
      </c>
      <c r="C14" t="str">
        <f>Table5[[#This Row],[Street Name ]]</f>
        <v>Broadway Rise</v>
      </c>
      <c r="D14" t="str">
        <f>Table5[[#This Row],[City/Town]]</f>
        <v>Sylvan Lake</v>
      </c>
      <c r="F14" s="5">
        <f>Table5[[#This Row],[Contract start date ]]</f>
        <v>46296</v>
      </c>
      <c r="G14" s="11"/>
      <c r="H14" s="11"/>
      <c r="I14" s="11"/>
      <c r="J14" s="11"/>
      <c r="K14" s="11"/>
    </row>
    <row r="15" spans="1:11" x14ac:dyDescent="0.35">
      <c r="A15">
        <f>Table5[[#This Row],[Catchment ]]</f>
        <v>5</v>
      </c>
      <c r="B15">
        <f>Table5[[#This Row],[Address ]]</f>
        <v>413</v>
      </c>
      <c r="C15" t="str">
        <f>Table5[[#This Row],[Street Name ]]</f>
        <v>4 Street</v>
      </c>
      <c r="D15" t="str">
        <f>Table5[[#This Row],[City/Town]]</f>
        <v>Wainwright</v>
      </c>
      <c r="F15" s="5">
        <f>Table5[[#This Row],[Contract start date ]]</f>
        <v>46296</v>
      </c>
      <c r="G15" s="11"/>
      <c r="H15" s="11"/>
      <c r="I15" s="11"/>
      <c r="J15" s="11"/>
      <c r="K15" s="11"/>
    </row>
    <row r="16" spans="1:11" x14ac:dyDescent="0.35">
      <c r="A16">
        <f>Table5[[#This Row],[Catchment ]]</f>
        <v>5</v>
      </c>
      <c r="B16">
        <f>Table5[[#This Row],[Address ]]</f>
        <v>801</v>
      </c>
      <c r="C16" t="str">
        <f>Table5[[#This Row],[Street Name ]]</f>
        <v>3 Avenue</v>
      </c>
      <c r="D16" t="str">
        <f>Table5[[#This Row],[City/Town]]</f>
        <v>Wainwright</v>
      </c>
      <c r="F16" s="5">
        <f>Table5[[#This Row],[Contract start date ]]</f>
        <v>46296</v>
      </c>
      <c r="G16" s="11"/>
      <c r="H16" s="11"/>
      <c r="I16" s="11"/>
      <c r="J16" s="11"/>
      <c r="K16" s="11"/>
    </row>
    <row r="17" spans="1:11" x14ac:dyDescent="0.35">
      <c r="A17">
        <f>Table5[[#This Row],[Catchment ]]</f>
        <v>5</v>
      </c>
      <c r="B17">
        <f>Table5[[#This Row],[Address ]]</f>
        <v>1613</v>
      </c>
      <c r="C17" t="str">
        <f>Table5[[#This Row],[Street Name ]]</f>
        <v>5A Avenue</v>
      </c>
      <c r="D17" t="str">
        <f>Table5[[#This Row],[City/Town]]</f>
        <v>Wainwright</v>
      </c>
      <c r="F17" s="5">
        <f>Table5[[#This Row],[Contract start date ]]</f>
        <v>46296</v>
      </c>
      <c r="G17" s="11"/>
      <c r="H17" s="11"/>
      <c r="I17" s="11"/>
      <c r="J17" s="11"/>
      <c r="K17" s="11"/>
    </row>
    <row r="18" spans="1:11" x14ac:dyDescent="0.35">
      <c r="A18">
        <f>Table5[[#This Row],[Catchment ]]</f>
        <v>5</v>
      </c>
      <c r="B18">
        <f>Table5[[#This Row],[Address ]]</f>
        <v>5020</v>
      </c>
      <c r="C18" t="str">
        <f>Table5[[#This Row],[Street Name ]]</f>
        <v>51 Avenue</v>
      </c>
      <c r="D18" t="str">
        <f>Table5[[#This Row],[City/Town]]</f>
        <v>Caroline</v>
      </c>
      <c r="F18" s="5">
        <f>Table5[[#This Row],[Contract start date ]]</f>
        <v>46296</v>
      </c>
      <c r="G18" s="11"/>
      <c r="H18" s="11"/>
      <c r="I18" s="11"/>
      <c r="J18" s="11"/>
      <c r="K18" s="11"/>
    </row>
    <row r="19" spans="1:11" x14ac:dyDescent="0.35">
      <c r="A19">
        <f>Table5[[#This Row],[Catchment ]]</f>
        <v>5</v>
      </c>
      <c r="B19">
        <f>Table5[[#This Row],[Address ]]</f>
        <v>5016</v>
      </c>
      <c r="C19" t="str">
        <f>Table5[[#This Row],[Street Name ]]</f>
        <v>51 Avenue</v>
      </c>
      <c r="D19" t="str">
        <f>Table5[[#This Row],[City/Town]]</f>
        <v>Rocky Mountain House</v>
      </c>
      <c r="F19" s="5">
        <f>Table5[[#This Row],[Contract start date ]]</f>
        <v>46296</v>
      </c>
      <c r="G19" s="11"/>
      <c r="H19" s="11"/>
      <c r="I19" s="11"/>
      <c r="J19" s="11"/>
      <c r="K19" s="11"/>
    </row>
    <row r="20" spans="1:11" x14ac:dyDescent="0.35">
      <c r="A20">
        <f>Table5[[#This Row],[Catchment ]]</f>
        <v>6</v>
      </c>
      <c r="B20" t="str">
        <f>Table5[[#This Row],[Address ]]</f>
        <v>101-135</v>
      </c>
      <c r="C20" t="str">
        <f>Table5[[#This Row],[Street Name ]]</f>
        <v>Covenant Bay</v>
      </c>
      <c r="D20" t="str">
        <f>Table5[[#This Row],[City/Town]]</f>
        <v>Rocky View County</v>
      </c>
      <c r="F20" s="5">
        <f>Table5[[#This Row],[Contract start date ]]</f>
        <v>46296</v>
      </c>
      <c r="G20" s="11"/>
      <c r="H20" s="11"/>
      <c r="I20" s="11"/>
      <c r="J20" s="11"/>
      <c r="K20" s="11"/>
    </row>
    <row r="21" spans="1:11" x14ac:dyDescent="0.35">
      <c r="A21">
        <f>Table5[[#This Row],[Catchment ]]</f>
        <v>6</v>
      </c>
      <c r="B21" t="str">
        <f>Table5[[#This Row],[Address ]]</f>
        <v>101-135</v>
      </c>
      <c r="C21" t="str">
        <f>Table5[[#This Row],[Street Name ]]</f>
        <v>Covenant Bay</v>
      </c>
      <c r="D21" t="str">
        <f>Table5[[#This Row],[City/Town]]</f>
        <v>Rocky View County</v>
      </c>
      <c r="F21" s="5">
        <f>Table5[[#This Row],[Contract start date ]]</f>
        <v>46296</v>
      </c>
      <c r="G21" s="11"/>
      <c r="H21" s="11"/>
      <c r="I21" s="11"/>
      <c r="J21" s="11"/>
      <c r="K21" s="11"/>
    </row>
    <row r="22" spans="1:11" x14ac:dyDescent="0.35">
      <c r="A22">
        <f>Table5[[#This Row],[Catchment ]]</f>
        <v>5</v>
      </c>
      <c r="B22">
        <f>Table5[[#This Row],[Address ]]</f>
        <v>3</v>
      </c>
      <c r="C22" t="str">
        <f>Table5[[#This Row],[Street Name ]]</f>
        <v xml:space="preserve">Broadway Rise </v>
      </c>
      <c r="D22" t="str">
        <f>Table5[[#This Row],[City/Town]]</f>
        <v>Sylvan Lake</v>
      </c>
      <c r="F22" s="5">
        <f>Table5[[#This Row],[Contract start date ]]</f>
        <v>46296</v>
      </c>
      <c r="G22" s="11"/>
      <c r="H22" s="11"/>
      <c r="I22" s="11"/>
      <c r="J22" s="11"/>
      <c r="K22" s="11"/>
    </row>
    <row r="23" spans="1:11" x14ac:dyDescent="0.35">
      <c r="A23">
        <f>Table5[[#This Row],[Catchment ]]</f>
        <v>5</v>
      </c>
      <c r="B23">
        <f>Table5[[#This Row],[Address ]]</f>
        <v>5428</v>
      </c>
      <c r="C23" t="str">
        <f>Table5[[#This Row],[Street Name ]]</f>
        <v>51 Avenue</v>
      </c>
      <c r="D23" t="str">
        <f>Table5[[#This Row],[City/Town]]</f>
        <v>Rocky Mountain House</v>
      </c>
      <c r="F23" s="5">
        <f>Table5[[#This Row],[Contract start date ]]</f>
        <v>46296</v>
      </c>
      <c r="G23" s="11"/>
      <c r="H23" s="11"/>
      <c r="I23" s="11"/>
      <c r="J23" s="11"/>
      <c r="K23" s="11"/>
    </row>
    <row r="24" spans="1:11" x14ac:dyDescent="0.35">
      <c r="A24">
        <f>Table5[[#This Row],[Catchment ]]</f>
        <v>6</v>
      </c>
      <c r="B24" t="str">
        <f>Table5[[#This Row],[Address ]]</f>
        <v>12</v>
      </c>
      <c r="C24" t="str">
        <f>Table5[[#This Row],[Street Name ]]</f>
        <v>Cimarron Common</v>
      </c>
      <c r="D24" t="str">
        <f>Table5[[#This Row],[City/Town]]</f>
        <v>Okotoks</v>
      </c>
      <c r="F24" s="5">
        <f>Table5[[#This Row],[Contract start date ]]</f>
        <v>46671</v>
      </c>
      <c r="G24" s="11"/>
      <c r="H24" s="11"/>
      <c r="I24" s="11"/>
      <c r="J24" s="11"/>
      <c r="K24" s="11"/>
    </row>
    <row r="25" spans="1:11" x14ac:dyDescent="0.35">
      <c r="A25">
        <f>Table5[[#This Row],[Catchment ]]</f>
        <v>6</v>
      </c>
      <c r="B25" t="str">
        <f>Table5[[#This Row],[Address ]]</f>
        <v>12</v>
      </c>
      <c r="C25" t="str">
        <f>Table5[[#This Row],[Street Name ]]</f>
        <v>Cimarron Common</v>
      </c>
      <c r="D25" t="str">
        <f>Table5[[#This Row],[City/Town]]</f>
        <v>Okotoks</v>
      </c>
      <c r="F25" s="5">
        <f>Table5[[#This Row],[Contract start date ]]</f>
        <v>46671</v>
      </c>
      <c r="G25" s="11"/>
      <c r="H25" s="11"/>
      <c r="I25" s="11"/>
      <c r="J25" s="11"/>
      <c r="K25" s="11"/>
    </row>
    <row r="26" spans="1:11" x14ac:dyDescent="0.35">
      <c r="A26">
        <f>Table5[[#This Row],[Catchment ]]</f>
        <v>6</v>
      </c>
      <c r="B26" t="str">
        <f>Table5[[#This Row],[Address ]]</f>
        <v>201-235</v>
      </c>
      <c r="C26" t="str">
        <f>Table5[[#This Row],[Street Name ]]</f>
        <v>Dayspring Bay</v>
      </c>
      <c r="D26" t="str">
        <f>Table5[[#This Row],[City/Town]]</f>
        <v>Rocky View County</v>
      </c>
      <c r="F26" s="5">
        <f>Table5[[#This Row],[Contract start date ]]</f>
        <v>46296</v>
      </c>
      <c r="G26" s="11"/>
      <c r="H26" s="11"/>
      <c r="I26" s="11"/>
      <c r="J26" s="11"/>
      <c r="K26" s="11"/>
    </row>
    <row r="27" spans="1:11" x14ac:dyDescent="0.35">
      <c r="A27">
        <f>Table5[[#This Row],[Catchment ]]</f>
        <v>6</v>
      </c>
      <c r="B27" t="str">
        <f>Table5[[#This Row],[Address ]]</f>
        <v>401-435</v>
      </c>
      <c r="C27" t="str">
        <f>Table5[[#This Row],[Street Name ]]</f>
        <v>Hope Bay</v>
      </c>
      <c r="D27" t="str">
        <f>Table5[[#This Row],[City/Town]]</f>
        <v>Rocky View County</v>
      </c>
      <c r="F27" s="5">
        <f>Table5[[#This Row],[Contract start date ]]</f>
        <v>46296</v>
      </c>
      <c r="G27" s="11"/>
      <c r="H27" s="11"/>
      <c r="I27" s="11"/>
      <c r="J27" s="11"/>
      <c r="K27" s="11"/>
    </row>
    <row r="28" spans="1:11" x14ac:dyDescent="0.35">
      <c r="A28">
        <f>Table5[[#This Row],[Catchment ]]</f>
        <v>6</v>
      </c>
      <c r="B28" t="str">
        <f>Table5[[#This Row],[Address ]]</f>
        <v>201-235</v>
      </c>
      <c r="C28" t="str">
        <f>Table5[[#This Row],[Street Name ]]</f>
        <v>Dayspring Bay</v>
      </c>
      <c r="D28" t="str">
        <f>Table5[[#This Row],[City/Town]]</f>
        <v>Rocky View County</v>
      </c>
      <c r="F28" s="5">
        <f>Table5[[#This Row],[Contract start date ]]</f>
        <v>46296</v>
      </c>
      <c r="G28" s="11"/>
      <c r="H28" s="11"/>
      <c r="I28" s="11"/>
      <c r="J28" s="11"/>
      <c r="K28" s="11"/>
    </row>
    <row r="29" spans="1:11" x14ac:dyDescent="0.35">
      <c r="A29">
        <f>Table5[[#This Row],[Catchment ]]</f>
        <v>6</v>
      </c>
      <c r="B29" t="str">
        <f>Table5[[#This Row],[Address ]]</f>
        <v>301-339</v>
      </c>
      <c r="C29" t="str">
        <f>Table5[[#This Row],[Street Name ]]</f>
        <v>Triune Bay</v>
      </c>
      <c r="D29" t="str">
        <f>Table5[[#This Row],[City/Town]]</f>
        <v>Rocky View County</v>
      </c>
      <c r="F29" s="5">
        <f>Table5[[#This Row],[Contract start date ]]</f>
        <v>46296</v>
      </c>
      <c r="G29" s="11"/>
      <c r="H29" s="11"/>
      <c r="I29" s="11"/>
      <c r="J29" s="11"/>
      <c r="K29" s="11"/>
    </row>
    <row r="30" spans="1:11" x14ac:dyDescent="0.35">
      <c r="A30">
        <f>Table5[[#This Row],[Catchment ]]</f>
        <v>6</v>
      </c>
      <c r="B30" t="str">
        <f>Table5[[#This Row],[Address ]]</f>
        <v>701-735</v>
      </c>
      <c r="C30" t="str">
        <f>Table5[[#This Row],[Street Name ]]</f>
        <v>Pentecost Bay</v>
      </c>
      <c r="D30" t="str">
        <f>Table5[[#This Row],[City/Town]]</f>
        <v>Rocky View County</v>
      </c>
      <c r="F30" s="5">
        <f>Table5[[#This Row],[Contract start date ]]</f>
        <v>46296</v>
      </c>
      <c r="G30" s="11"/>
      <c r="H30" s="11"/>
      <c r="I30" s="11"/>
      <c r="J30" s="11"/>
      <c r="K30" s="11"/>
    </row>
    <row r="31" spans="1:11" x14ac:dyDescent="0.35">
      <c r="A31">
        <f>Table5[[#This Row],[Catchment ]]</f>
        <v>6</v>
      </c>
      <c r="B31" t="str">
        <f>Table5[[#This Row],[Address ]]</f>
        <v>301-339</v>
      </c>
      <c r="C31" t="str">
        <f>Table5[[#This Row],[Street Name ]]</f>
        <v>Triune Bay</v>
      </c>
      <c r="D31" t="str">
        <f>Table5[[#This Row],[City/Town]]</f>
        <v>Rocky View County</v>
      </c>
      <c r="F31" s="5">
        <f>Table5[[#This Row],[Contract start date ]]</f>
        <v>46296</v>
      </c>
      <c r="G31" s="11"/>
      <c r="H31" s="11"/>
      <c r="I31" s="11"/>
      <c r="J31" s="11"/>
      <c r="K31" s="11"/>
    </row>
    <row r="32" spans="1:11" x14ac:dyDescent="0.35">
      <c r="A32">
        <f>Table5[[#This Row],[Catchment ]]</f>
        <v>6</v>
      </c>
      <c r="B32" t="str">
        <f>Table5[[#This Row],[Address ]]</f>
        <v>501-543</v>
      </c>
      <c r="C32" t="str">
        <f>Table5[[#This Row],[Street Name ]]</f>
        <v>Epiphany Bay</v>
      </c>
      <c r="D32" t="str">
        <f>Table5[[#This Row],[City/Town]]</f>
        <v>Rocky View County</v>
      </c>
      <c r="F32" s="5">
        <f>Table5[[#This Row],[Contract start date ]]</f>
        <v>46296</v>
      </c>
      <c r="G32" s="11"/>
      <c r="H32" s="11"/>
      <c r="I32" s="11"/>
      <c r="J32" s="11"/>
      <c r="K32" s="11"/>
    </row>
    <row r="33" spans="1:11" x14ac:dyDescent="0.35">
      <c r="A33">
        <f>Table5[[#This Row],[Catchment ]]</f>
        <v>6</v>
      </c>
      <c r="B33">
        <f>Table5[[#This Row],[Address ]]</f>
        <v>285011</v>
      </c>
      <c r="C33" t="str">
        <f>Table5[[#This Row],[Street Name ]]</f>
        <v>Luther Rose Boulevard</v>
      </c>
      <c r="D33" t="str">
        <f>Table5[[#This Row],[City/Town]]</f>
        <v>Rocky View County</v>
      </c>
      <c r="F33" s="5">
        <f>Table5[[#This Row],[Contract start date ]]</f>
        <v>46296</v>
      </c>
      <c r="G33" s="11"/>
      <c r="H33" s="11"/>
      <c r="I33" s="11"/>
      <c r="J33" s="11"/>
      <c r="K33" s="11"/>
    </row>
    <row r="34" spans="1:11" x14ac:dyDescent="0.35">
      <c r="A34">
        <f>Table5[[#This Row],[Catchment ]]</f>
        <v>6</v>
      </c>
      <c r="B34">
        <f>Table5[[#This Row],[Address ]]</f>
        <v>219</v>
      </c>
      <c r="C34" t="str">
        <f>Table5[[#This Row],[Street Name ]]</f>
        <v>Main Street</v>
      </c>
      <c r="D34" t="str">
        <f>Table5[[#This Row],[City/Town]]</f>
        <v>Rockyford</v>
      </c>
      <c r="F34" s="5">
        <f>Table5[[#This Row],[Contract start date ]]</f>
        <v>46296</v>
      </c>
      <c r="G34" s="11"/>
      <c r="H34" s="11"/>
      <c r="I34" s="11"/>
      <c r="J34" s="11"/>
      <c r="K34" s="11"/>
    </row>
    <row r="35" spans="1:11" x14ac:dyDescent="0.35">
      <c r="A35">
        <f>Table5[[#This Row],[Catchment ]]</f>
        <v>6</v>
      </c>
      <c r="B35" t="str">
        <f>Table5[[#This Row],[Address ]]</f>
        <v>103-131</v>
      </c>
      <c r="C35" t="str">
        <f>Table5[[#This Row],[Street Name ]]</f>
        <v>308 11 Ave. NW</v>
      </c>
      <c r="D35" t="str">
        <f>Table5[[#This Row],[City/Town]]</f>
        <v>High River</v>
      </c>
      <c r="F35" s="5">
        <f>Table5[[#This Row],[Contract start date ]]</f>
        <v>46296</v>
      </c>
      <c r="G35" s="11"/>
      <c r="H35" s="11"/>
      <c r="I35" s="11"/>
      <c r="J35" s="11"/>
      <c r="K35" s="11"/>
    </row>
    <row r="36" spans="1:11" x14ac:dyDescent="0.35">
      <c r="A36">
        <f>Table5[[#This Row],[Catchment ]]</f>
        <v>6</v>
      </c>
      <c r="B36" t="str">
        <f>Table5[[#This Row],[Address ]]</f>
        <v xml:space="preserve">1-51 </v>
      </c>
      <c r="C36" t="str">
        <f>Table5[[#This Row],[Street Name ]]</f>
        <v>Stonehouse Cr. NW</v>
      </c>
      <c r="D36" t="str">
        <f>Table5[[#This Row],[City/Town]]</f>
        <v>High River</v>
      </c>
      <c r="F36" s="5">
        <f>Table5[[#This Row],[Contract start date ]]</f>
        <v>46296</v>
      </c>
      <c r="G36" s="11"/>
      <c r="H36" s="11"/>
      <c r="I36" s="11"/>
      <c r="J36" s="11"/>
      <c r="K36" s="11"/>
    </row>
    <row r="37" spans="1:11" x14ac:dyDescent="0.35">
      <c r="A37">
        <f>Table5[[#This Row],[Catchment ]]</f>
        <v>6</v>
      </c>
      <c r="B37">
        <f>Table5[[#This Row],[Address ]]</f>
        <v>105</v>
      </c>
      <c r="C37" t="str">
        <f>Table5[[#This Row],[Street Name ]]</f>
        <v>First Ave E</v>
      </c>
      <c r="D37" t="str">
        <f>Table5[[#This Row],[City/Town]]</f>
        <v>Cochrane</v>
      </c>
      <c r="F37" s="5">
        <f>Table5[[#This Row],[Contract start date ]]</f>
        <v>46906</v>
      </c>
      <c r="G37" s="11"/>
      <c r="H37" s="11"/>
      <c r="I37" s="11"/>
      <c r="J37" s="11"/>
      <c r="K37" s="11"/>
    </row>
    <row r="38" spans="1:11" x14ac:dyDescent="0.35">
      <c r="A38">
        <f>Table5[[#This Row],[Catchment ]]</f>
        <v>6</v>
      </c>
      <c r="B38" t="str">
        <f>Table5[[#This Row],[Address ]]</f>
        <v>600,602-611,613-621,623-653</v>
      </c>
      <c r="C38" t="str">
        <f>Table5[[#This Row],[Street Name ]]</f>
        <v>Cottageclub Bend</v>
      </c>
      <c r="D38" t="str">
        <f>Table5[[#This Row],[City/Town]]</f>
        <v>Rocky View County</v>
      </c>
      <c r="F38" s="5">
        <f>Table5[[#This Row],[Contract start date ]]</f>
        <v>46296</v>
      </c>
      <c r="G38" s="11"/>
      <c r="H38" s="11"/>
      <c r="I38" s="11"/>
      <c r="J38" s="11"/>
      <c r="K38" s="11"/>
    </row>
    <row r="39" spans="1:11" x14ac:dyDescent="0.35">
      <c r="A39">
        <f>Table5[[#This Row],[Catchment ]]</f>
        <v>6</v>
      </c>
      <c r="B39" t="str">
        <f>Table5[[#This Row],[Address ]]</f>
        <v>7-20, 22-30, 32-52, 56-62</v>
      </c>
      <c r="C39" t="str">
        <f>Table5[[#This Row],[Street Name ]]</f>
        <v>Cottageclub Lane</v>
      </c>
      <c r="D39" t="str">
        <f>Table5[[#This Row],[City/Town]]</f>
        <v>Rocky View County</v>
      </c>
      <c r="F39" s="5">
        <f>Table5[[#This Row],[Contract start date ]]</f>
        <v>46296</v>
      </c>
      <c r="G39" s="11"/>
      <c r="H39" s="11"/>
      <c r="I39" s="11"/>
      <c r="J39" s="11"/>
      <c r="K39" s="11"/>
    </row>
    <row r="40" spans="1:11" x14ac:dyDescent="0.35">
      <c r="A40">
        <f>Table5[[#This Row],[Catchment ]]</f>
        <v>6</v>
      </c>
      <c r="B40" t="str">
        <f>Table5[[#This Row],[Address ]]</f>
        <v>130-154</v>
      </c>
      <c r="C40" t="str">
        <f>Table5[[#This Row],[Street Name ]]</f>
        <v>Cottageclub Court</v>
      </c>
      <c r="D40" t="str">
        <f>Table5[[#This Row],[City/Town]]</f>
        <v>Rocky View County</v>
      </c>
      <c r="F40" s="5">
        <f>Table5[[#This Row],[Contract start date ]]</f>
        <v>46296</v>
      </c>
      <c r="G40" s="11"/>
      <c r="H40" s="11"/>
      <c r="I40" s="11"/>
      <c r="J40" s="11"/>
      <c r="K40" s="11"/>
    </row>
    <row r="41" spans="1:11" x14ac:dyDescent="0.35">
      <c r="A41">
        <f>Table5[[#This Row],[Catchment ]]</f>
        <v>6</v>
      </c>
      <c r="B41" t="str">
        <f>Table5[[#This Row],[Address ]]</f>
        <v>400-409, 411</v>
      </c>
      <c r="C41" t="str">
        <f>Table5[[#This Row],[Street Name ]]</f>
        <v>Cottageclub Grove</v>
      </c>
      <c r="D41" t="str">
        <f>Table5[[#This Row],[City/Town]]</f>
        <v>Rocky View County</v>
      </c>
      <c r="F41" s="5">
        <f>Table5[[#This Row],[Contract start date ]]</f>
        <v>46296</v>
      </c>
      <c r="G41" s="11"/>
      <c r="H41" s="11"/>
      <c r="I41" s="11"/>
      <c r="J41" s="11"/>
      <c r="K41" s="11"/>
    </row>
    <row r="42" spans="1:11" x14ac:dyDescent="0.35">
      <c r="A42">
        <f>Table5[[#This Row],[Catchment ]]</f>
        <v>6</v>
      </c>
      <c r="B42" t="str">
        <f>Table5[[#This Row],[Address ]]</f>
        <v>400-414, 418-424, 426-436,441-445, 447-456, 458, 460</v>
      </c>
      <c r="C42" t="str">
        <f>Table5[[#This Row],[Street Name ]]</f>
        <v>Cottageclub Cove</v>
      </c>
      <c r="D42" t="str">
        <f>Table5[[#This Row],[City/Town]]</f>
        <v>Rocky View County</v>
      </c>
      <c r="F42" s="5">
        <f>Table5[[#This Row],[Contract start date ]]</f>
        <v>46296</v>
      </c>
      <c r="G42" s="11"/>
      <c r="H42" s="11"/>
      <c r="I42" s="11"/>
      <c r="J42" s="11"/>
      <c r="K42" s="11"/>
    </row>
    <row r="43" spans="1:11" x14ac:dyDescent="0.35">
      <c r="A43">
        <f>Table5[[#This Row],[Catchment ]]</f>
        <v>6</v>
      </c>
      <c r="B43" t="str">
        <f>Table5[[#This Row],[Address ]]</f>
        <v>300-318, 320</v>
      </c>
      <c r="C43" t="str">
        <f>Table5[[#This Row],[Street Name ]]</f>
        <v>Cottageclub Green</v>
      </c>
      <c r="D43" t="str">
        <f>Table5[[#This Row],[City/Town]]</f>
        <v>Rocky View County</v>
      </c>
      <c r="F43" s="5">
        <f>Table5[[#This Row],[Contract start date ]]</f>
        <v>46296</v>
      </c>
      <c r="G43" s="11"/>
      <c r="H43" s="11"/>
      <c r="I43" s="11"/>
      <c r="J43" s="11"/>
      <c r="K43" s="11"/>
    </row>
    <row r="44" spans="1:11" x14ac:dyDescent="0.35">
      <c r="A44">
        <f>Table5[[#This Row],[Catchment ]]</f>
        <v>6</v>
      </c>
      <c r="B44" t="str">
        <f>Table5[[#This Row],[Address ]]</f>
        <v>300-317</v>
      </c>
      <c r="C44" t="str">
        <f>Table5[[#This Row],[Street Name ]]</f>
        <v>Cottageclub Link</v>
      </c>
      <c r="D44" t="str">
        <f>Table5[[#This Row],[City/Town]]</f>
        <v>Rocky View County</v>
      </c>
      <c r="F44" s="5">
        <f>Table5[[#This Row],[Contract start date ]]</f>
        <v>46296</v>
      </c>
      <c r="G44" s="11"/>
      <c r="H44" s="11"/>
      <c r="I44" s="11"/>
      <c r="J44" s="11"/>
      <c r="K44" s="11"/>
    </row>
    <row r="45" spans="1:11" x14ac:dyDescent="0.35">
      <c r="A45">
        <f>Table5[[#This Row],[Catchment ]]</f>
        <v>6</v>
      </c>
      <c r="B45" t="str">
        <f>Table5[[#This Row],[Address ]]</f>
        <v>200-214, 216-224, 226-236, 238, 240, 243-267, 269</v>
      </c>
      <c r="C45" t="str">
        <f>Table5[[#This Row],[Street Name ]]</f>
        <v>Cottageclub Crescent</v>
      </c>
      <c r="D45" t="str">
        <f>Table5[[#This Row],[City/Town]]</f>
        <v>Rocky View County</v>
      </c>
      <c r="F45" s="5">
        <f>Table5[[#This Row],[Contract start date ]]</f>
        <v>46296</v>
      </c>
      <c r="G45" s="11"/>
      <c r="H45" s="11"/>
      <c r="I45" s="11"/>
      <c r="J45" s="11"/>
      <c r="K45" s="11"/>
    </row>
    <row r="46" spans="1:11" x14ac:dyDescent="0.35">
      <c r="A46">
        <f>Table5[[#This Row],[Catchment ]]</f>
        <v>6</v>
      </c>
      <c r="B46" t="str">
        <f>Table5[[#This Row],[Address ]]</f>
        <v>101, 103-116, 118, 200-216</v>
      </c>
      <c r="C46" t="str">
        <f>Table5[[#This Row],[Street Name ]]</f>
        <v>Cottageclub Drive</v>
      </c>
      <c r="D46" t="str">
        <f>Table5[[#This Row],[City/Town]]</f>
        <v>Rocky View County</v>
      </c>
      <c r="F46" s="5">
        <f>Table5[[#This Row],[Contract start date ]]</f>
        <v>46296</v>
      </c>
      <c r="G46" s="11"/>
      <c r="H46" s="11"/>
      <c r="I46" s="11"/>
      <c r="J46" s="11"/>
      <c r="K46" s="11"/>
    </row>
    <row r="47" spans="1:11" x14ac:dyDescent="0.35">
      <c r="A47">
        <f>Table5[[#This Row],[Catchment ]]</f>
        <v>6</v>
      </c>
      <c r="B47" t="str">
        <f>Table5[[#This Row],[Address ]]</f>
        <v>224, 336-344, 347-363, 500-516</v>
      </c>
      <c r="C47" t="str">
        <f>Table5[[#This Row],[Street Name ]]</f>
        <v>Cottageclub Way</v>
      </c>
      <c r="D47" t="str">
        <f>Table5[[#This Row],[City/Town]]</f>
        <v>Rocky View County</v>
      </c>
      <c r="F47" s="5">
        <f>Table5[[#This Row],[Contract start date ]]</f>
        <v>46296</v>
      </c>
      <c r="G47" s="11"/>
      <c r="H47" s="11"/>
      <c r="I47" s="11"/>
      <c r="J47" s="11"/>
      <c r="K47" s="11"/>
    </row>
    <row r="48" spans="1:11" x14ac:dyDescent="0.35">
      <c r="A48">
        <f>Table5[[#This Row],[Catchment ]]</f>
        <v>6</v>
      </c>
      <c r="B48" t="str">
        <f>Table5[[#This Row],[Address ]]</f>
        <v>503-523</v>
      </c>
      <c r="C48" t="str">
        <f>Table5[[#This Row],[Street Name ]]</f>
        <v>Cottageclub Bay</v>
      </c>
      <c r="D48" t="str">
        <f>Table5[[#This Row],[City/Town]]</f>
        <v>Rocky View County</v>
      </c>
      <c r="F48" s="5">
        <f>Table5[[#This Row],[Contract start date ]]</f>
        <v>46296</v>
      </c>
      <c r="G48" s="11"/>
      <c r="H48" s="11"/>
      <c r="I48" s="11"/>
      <c r="J48" s="11"/>
      <c r="K48" s="11"/>
    </row>
    <row r="49" spans="1:12" x14ac:dyDescent="0.35">
      <c r="A49">
        <f>Table5[[#This Row],[Catchment ]]</f>
        <v>6</v>
      </c>
      <c r="B49" t="str">
        <f>Table5[[#This Row],[Address ]]</f>
        <v>501-543</v>
      </c>
      <c r="C49" t="str">
        <f>Table5[[#This Row],[Street Name ]]</f>
        <v>Epiphany Bay</v>
      </c>
      <c r="D49" t="str">
        <f>Table5[[#This Row],[City/Town]]</f>
        <v>Rocky View County</v>
      </c>
      <c r="F49" s="5">
        <f>Table5[[#This Row],[Contract start date ]]</f>
        <v>46296</v>
      </c>
      <c r="G49" s="29"/>
      <c r="H49" s="29"/>
      <c r="I49" s="29"/>
      <c r="J49" s="29"/>
      <c r="K49" s="29"/>
    </row>
    <row r="50" spans="1:12" x14ac:dyDescent="0.35">
      <c r="A50">
        <f>Table5[[#This Row],[Catchment ]]</f>
        <v>5</v>
      </c>
      <c r="B50">
        <f>Table5[[#This Row],[Address ]]</f>
        <v>5427</v>
      </c>
      <c r="C50" t="str">
        <f>Table5[[#This Row],[Street Name ]]</f>
        <v>52 Avenue</v>
      </c>
      <c r="D50" t="str">
        <f>Table5[[#This Row],[City/Town]]</f>
        <v>Rocky Mountain House</v>
      </c>
      <c r="F50" s="5">
        <f>Table5[[#This Row],[Contract start date ]]</f>
        <v>46296</v>
      </c>
      <c r="G50" s="29"/>
      <c r="H50" s="29"/>
      <c r="I50" s="29"/>
      <c r="J50" s="29"/>
      <c r="K50" s="29"/>
    </row>
    <row r="51" spans="1:12" x14ac:dyDescent="0.35">
      <c r="A51">
        <f>Table5[[#This Row],[Catchment ]]</f>
        <v>5</v>
      </c>
      <c r="B51">
        <f>Table5[[#This Row],[Address ]]</f>
        <v>5427</v>
      </c>
      <c r="C51" t="str">
        <f>Table5[[#This Row],[Street Name ]]</f>
        <v>52 Avenue</v>
      </c>
      <c r="D51" t="str">
        <f>Table5[[#This Row],[City/Town]]</f>
        <v>Rocky Mountain House</v>
      </c>
      <c r="F51" s="5">
        <f>Table5[[#This Row],[Contract start date ]]</f>
        <v>46296</v>
      </c>
      <c r="G51" s="29"/>
      <c r="H51" s="29"/>
      <c r="I51" s="29"/>
      <c r="J51" s="29"/>
      <c r="K51" s="29"/>
    </row>
    <row r="52" spans="1:12" x14ac:dyDescent="0.35">
      <c r="A52">
        <f>Table5[[#This Row],[Catchment ]]</f>
        <v>6</v>
      </c>
      <c r="B52" t="str">
        <f>Table5[[#This Row],[Address ]]</f>
        <v>104-435</v>
      </c>
      <c r="C52" t="str">
        <f>Table5[[#This Row],[Street Name ]]</f>
        <v>Hope Bay</v>
      </c>
      <c r="D52" t="str">
        <f>Table5[[#This Row],[City/Town]]</f>
        <v>Rocky View County</v>
      </c>
      <c r="F52" s="5">
        <f>Table5[[#This Row],[Contract start date ]]</f>
        <v>46296</v>
      </c>
      <c r="G52" s="29"/>
      <c r="H52" s="29"/>
      <c r="I52" s="29"/>
      <c r="J52" s="29"/>
      <c r="K52" s="29"/>
    </row>
    <row r="53" spans="1:12" x14ac:dyDescent="0.35">
      <c r="A53">
        <f>Table5[[#This Row],[Catchment ]]</f>
        <v>6</v>
      </c>
      <c r="B53" t="str">
        <f>Table5[[#This Row],[Address ]]</f>
        <v>601-643</v>
      </c>
      <c r="C53" t="str">
        <f>Table5[[#This Row],[Street Name ]]</f>
        <v>Advent Bay</v>
      </c>
      <c r="D53" t="str">
        <f>Table5[[#This Row],[City/Town]]</f>
        <v>Rocky View County</v>
      </c>
      <c r="F53" s="5">
        <f>Table5[[#This Row],[Contract start date ]]</f>
        <v>46296</v>
      </c>
      <c r="G53" s="29"/>
      <c r="H53" s="29"/>
      <c r="I53" s="29"/>
      <c r="J53" s="29"/>
      <c r="K53" s="29"/>
    </row>
    <row r="54" spans="1:12" x14ac:dyDescent="0.35">
      <c r="A54">
        <f>Table5[[#This Row],[Catchment ]]</f>
        <v>6</v>
      </c>
      <c r="B54" t="str">
        <f>Table5[[#This Row],[Address ]]</f>
        <v>601-643</v>
      </c>
      <c r="C54" t="str">
        <f>Table5[[#This Row],[Street Name ]]</f>
        <v>Advent Bay</v>
      </c>
      <c r="D54" t="str">
        <f>Table5[[#This Row],[City/Town]]</f>
        <v>Rocky View County</v>
      </c>
      <c r="F54" s="5">
        <f>Table5[[#This Row],[Contract start date ]]</f>
        <v>46296</v>
      </c>
      <c r="G54" s="29"/>
      <c r="H54" s="29"/>
      <c r="I54" s="29"/>
      <c r="J54" s="29"/>
      <c r="K54" s="29"/>
    </row>
    <row r="55" spans="1:12" x14ac:dyDescent="0.35">
      <c r="A55">
        <f>Table5[[#This Row],[Catchment ]]</f>
        <v>6</v>
      </c>
      <c r="B55" t="str">
        <f>Table5[[#This Row],[Address ]]</f>
        <v>701-733</v>
      </c>
      <c r="C55" t="str">
        <f>Table5[[#This Row],[Street Name ]]</f>
        <v>Pentecost Bay</v>
      </c>
      <c r="D55" t="str">
        <f>Table5[[#This Row],[City/Town]]</f>
        <v>Rocky View County</v>
      </c>
      <c r="F55" s="5">
        <f>Table5[[#This Row],[Contract start date ]]</f>
        <v>46296</v>
      </c>
      <c r="G55" s="29"/>
      <c r="H55" s="29"/>
      <c r="I55" s="29"/>
      <c r="J55" s="29"/>
      <c r="K55" s="29"/>
    </row>
    <row r="56" spans="1:12" x14ac:dyDescent="0.35">
      <c r="A56">
        <f>Table5[[#This Row],[Catchment ]]</f>
        <v>6</v>
      </c>
      <c r="B56" t="str">
        <f>Table5[[#This Row],[Address ]]</f>
        <v>801-843</v>
      </c>
      <c r="C56" t="str">
        <f>Table5[[#This Row],[Street Name ]]</f>
        <v>Ascension Bay</v>
      </c>
      <c r="D56" t="str">
        <f>Table5[[#This Row],[City/Town]]</f>
        <v>Rocky View County</v>
      </c>
      <c r="F56" s="5">
        <f>Table5[[#This Row],[Contract start date ]]</f>
        <v>46296</v>
      </c>
      <c r="G56" s="29"/>
      <c r="H56" s="29"/>
      <c r="I56" s="29"/>
      <c r="J56" s="29"/>
      <c r="K56" s="29"/>
    </row>
    <row r="57" spans="1:12" x14ac:dyDescent="0.35">
      <c r="A57">
        <f>Table5[[#This Row],[Catchment ]]</f>
        <v>6</v>
      </c>
      <c r="B57" t="str">
        <f>Table5[[#This Row],[Address ]]</f>
        <v>801-843</v>
      </c>
      <c r="C57" t="str">
        <f>Table5[[#This Row],[Street Name ]]</f>
        <v>Ascension Bay</v>
      </c>
      <c r="D57" t="str">
        <f>Table5[[#This Row],[City/Town]]</f>
        <v>Rocky View County</v>
      </c>
      <c r="F57" s="5">
        <f>Table5[[#This Row],[Contract start date ]]</f>
        <v>46296</v>
      </c>
      <c r="G57" s="29"/>
      <c r="H57" s="29"/>
      <c r="I57" s="29"/>
      <c r="J57" s="29"/>
      <c r="K57" s="29"/>
    </row>
    <row r="58" spans="1:12" x14ac:dyDescent="0.35">
      <c r="A58">
        <f>Table5[[#This Row],[Catchment ]]</f>
        <v>9</v>
      </c>
      <c r="B58">
        <f>Table5[[#This Row],[Address ]]</f>
        <v>100</v>
      </c>
      <c r="C58" t="str">
        <f>Table5[[#This Row],[Street Name ]]</f>
        <v>2nd Ave South</v>
      </c>
      <c r="D58" t="str">
        <f>Table5[[#This Row],[City/Town]]</f>
        <v>Lethbridge</v>
      </c>
      <c r="F58" s="5">
        <f>Table5[[#This Row],[Contract start date ]]</f>
        <v>46296</v>
      </c>
      <c r="G58" s="29"/>
      <c r="H58" s="29"/>
      <c r="I58" s="29"/>
      <c r="J58" s="29"/>
      <c r="K58" s="29"/>
    </row>
    <row r="59" spans="1:12" x14ac:dyDescent="0.35">
      <c r="A59">
        <f>Table5[[#This Row],[Catchment ]]</f>
        <v>9</v>
      </c>
      <c r="B59">
        <f>Table5[[#This Row],[Address ]]</f>
        <v>2020</v>
      </c>
      <c r="C59" t="str">
        <f>Table5[[#This Row],[Street Name ]]</f>
        <v>32 St. S</v>
      </c>
      <c r="D59" t="str">
        <f>Table5[[#This Row],[City/Town]]</f>
        <v>Lethbridge</v>
      </c>
      <c r="F59" s="5">
        <f>Table5[[#This Row],[Contract start date ]]</f>
        <v>46296</v>
      </c>
      <c r="G59" s="29"/>
      <c r="H59" s="29"/>
      <c r="I59" s="29"/>
      <c r="J59" s="29"/>
      <c r="K59" s="29"/>
    </row>
    <row r="60" spans="1:12" x14ac:dyDescent="0.35">
      <c r="A60">
        <f>Table5[[#This Row],[Catchment ]]</f>
        <v>9</v>
      </c>
      <c r="B60">
        <f>Table5[[#This Row],[Address ]]</f>
        <v>75</v>
      </c>
      <c r="C60" t="str">
        <f>Table5[[#This Row],[Street Name ]]</f>
        <v>1st Ave South</v>
      </c>
      <c r="D60" t="str">
        <f>Table5[[#This Row],[City/Town]]</f>
        <v>Lethbridge</v>
      </c>
      <c r="F60" s="5">
        <f>Table5[[#This Row],[Contract start date ]]</f>
        <v>46296</v>
      </c>
      <c r="G60" s="29"/>
      <c r="H60" s="29"/>
      <c r="I60" s="29"/>
      <c r="J60" s="29"/>
      <c r="K60" s="29"/>
    </row>
    <row r="61" spans="1:12" x14ac:dyDescent="0.35">
      <c r="A61" s="28">
        <f>Table5[[#This Row],[Catchment ]]</f>
        <v>2</v>
      </c>
      <c r="B61" s="28">
        <f>Table5[[#This Row],[Address ]]</f>
        <v>4701</v>
      </c>
      <c r="C61" s="28" t="str">
        <f>Table5[[#This Row],[Street Name ]]</f>
        <v>4701  41 St</v>
      </c>
      <c r="D61" s="28" t="str">
        <f>Table5[[#This Row],[City/Town]]</f>
        <v>Bonnyville</v>
      </c>
      <c r="E61" s="28"/>
      <c r="F61" s="55">
        <f>Table5[[#This Row],[Contract start date ]]</f>
        <v>46296</v>
      </c>
      <c r="G61" s="29"/>
      <c r="H61" s="29"/>
      <c r="I61" s="29"/>
      <c r="J61" s="29"/>
      <c r="K61" s="29"/>
      <c r="L61" s="28"/>
    </row>
    <row r="62" spans="1:12" x14ac:dyDescent="0.35">
      <c r="A62" s="28">
        <f>Table5[[#This Row],[Catchment ]]</f>
        <v>2</v>
      </c>
      <c r="B62" s="52" t="str">
        <f>Table5[[#This Row],[Address ]]</f>
        <v>4701B</v>
      </c>
      <c r="C62" s="28" t="str">
        <f>Table5[[#This Row],[Street Name ]]</f>
        <v>4701B 41 St</v>
      </c>
      <c r="D62" s="28" t="str">
        <f>Table5[[#This Row],[City/Town]]</f>
        <v>Bonnyville</v>
      </c>
      <c r="E62" s="28"/>
      <c r="F62" s="55">
        <f>Table5[[#This Row],[Contract start date ]]</f>
        <v>46296</v>
      </c>
      <c r="G62" s="29"/>
      <c r="H62" s="29"/>
      <c r="I62" s="29"/>
      <c r="J62" s="29"/>
      <c r="K62" s="29"/>
      <c r="L62" s="28"/>
    </row>
    <row r="63" spans="1:12" x14ac:dyDescent="0.35">
      <c r="A63" s="28">
        <f>Table5[[#This Row],[Catchment ]]</f>
        <v>2</v>
      </c>
      <c r="B63" s="52" t="str">
        <f>Table5[[#This Row],[Address ]]</f>
        <v>4701C</v>
      </c>
      <c r="C63" s="28" t="str">
        <f>Table5[[#This Row],[Street Name ]]</f>
        <v>4701C 41 St</v>
      </c>
      <c r="D63" s="28" t="str">
        <f>Table5[[#This Row],[City/Town]]</f>
        <v>Bonnyville</v>
      </c>
      <c r="E63" s="28"/>
      <c r="F63" s="55">
        <f>Table5[[#This Row],[Contract start date ]]</f>
        <v>46296</v>
      </c>
      <c r="G63" s="29"/>
      <c r="H63" s="29"/>
      <c r="I63" s="29"/>
      <c r="J63" s="29"/>
      <c r="K63" s="29"/>
      <c r="L63" s="28"/>
    </row>
    <row r="64" spans="1:12" x14ac:dyDescent="0.35">
      <c r="A64" s="28">
        <f>Table5[[#This Row],[Catchment ]]</f>
        <v>2</v>
      </c>
      <c r="B64" s="52" t="str">
        <f>Table5[[#This Row],[Address ]]</f>
        <v>3902D</v>
      </c>
      <c r="C64" s="28" t="str">
        <f>Table5[[#This Row],[Street Name ]]</f>
        <v>3902D 50 Ave</v>
      </c>
      <c r="D64" s="28" t="str">
        <f>Table5[[#This Row],[City/Town]]</f>
        <v>Bonnyville</v>
      </c>
      <c r="E64" s="28"/>
      <c r="F64" s="55">
        <f>Table5[[#This Row],[Contract start date ]]</f>
        <v>46296</v>
      </c>
      <c r="G64" s="29"/>
      <c r="H64" s="29"/>
      <c r="I64" s="29"/>
      <c r="J64" s="29"/>
      <c r="K64" s="29"/>
      <c r="L64" s="28"/>
    </row>
    <row r="65" spans="1:12" x14ac:dyDescent="0.35">
      <c r="A65" s="28">
        <f>Table5[[#This Row],[Catchment ]]</f>
        <v>2</v>
      </c>
      <c r="B65" s="52" t="str">
        <f>Table5[[#This Row],[Address ]]</f>
        <v>3902F</v>
      </c>
      <c r="C65" s="28" t="str">
        <f>Table5[[#This Row],[Street Name ]]</f>
        <v>3902F 50 Ave</v>
      </c>
      <c r="D65" s="28" t="str">
        <f>Table5[[#This Row],[City/Town]]</f>
        <v>Bonnyville</v>
      </c>
      <c r="E65" s="28"/>
      <c r="F65" s="55">
        <f>Table5[[#This Row],[Contract start date ]]</f>
        <v>46296</v>
      </c>
      <c r="G65" s="29"/>
      <c r="H65" s="29"/>
      <c r="I65" s="29"/>
      <c r="J65" s="29"/>
      <c r="K65" s="29"/>
      <c r="L65" s="28"/>
    </row>
    <row r="66" spans="1:12" x14ac:dyDescent="0.35">
      <c r="A66" s="28">
        <f>Table5[[#This Row],[Catchment ]]</f>
        <v>2</v>
      </c>
      <c r="B66" s="52" t="str">
        <f>Table5[[#This Row],[Address ]]</f>
        <v>5339A</v>
      </c>
      <c r="C66" s="28" t="str">
        <f>Table5[[#This Row],[Street Name ]]</f>
        <v>5339A 53 Ave</v>
      </c>
      <c r="D66" s="28" t="str">
        <f>Table5[[#This Row],[City/Town]]</f>
        <v>Bonnyville</v>
      </c>
      <c r="E66" s="28"/>
      <c r="F66" s="55">
        <f>Table5[[#This Row],[Contract start date ]]</f>
        <v>46296</v>
      </c>
      <c r="G66" s="29"/>
      <c r="H66" s="29"/>
      <c r="I66" s="29"/>
      <c r="J66" s="29"/>
      <c r="K66" s="29"/>
      <c r="L66" s="28"/>
    </row>
    <row r="67" spans="1:12" x14ac:dyDescent="0.35">
      <c r="A67" s="28">
        <f>Table5[[#This Row],[Catchment ]]</f>
        <v>2</v>
      </c>
      <c r="B67" s="52" t="str">
        <f>Table5[[#This Row],[Address ]]</f>
        <v>5333B</v>
      </c>
      <c r="C67" s="28" t="str">
        <f>Table5[[#This Row],[Street Name ]]</f>
        <v>5333B 53 Ave</v>
      </c>
      <c r="D67" s="28" t="str">
        <f>Table5[[#This Row],[City/Town]]</f>
        <v>Bonnyville</v>
      </c>
      <c r="E67" s="28"/>
      <c r="F67" s="55">
        <f>Table5[[#This Row],[Contract start date ]]</f>
        <v>46296</v>
      </c>
      <c r="G67" s="29"/>
      <c r="H67" s="29"/>
      <c r="I67" s="29"/>
      <c r="J67" s="29"/>
      <c r="K67" s="29"/>
      <c r="L67" s="28"/>
    </row>
    <row r="68" spans="1:12" x14ac:dyDescent="0.35">
      <c r="A68" s="28">
        <f>Table5[[#This Row],[Catchment ]]</f>
        <v>2</v>
      </c>
      <c r="B68" s="28">
        <f>Table5[[#This Row],[Address ]]</f>
        <v>4310</v>
      </c>
      <c r="C68" s="28" t="str">
        <f>Table5[[#This Row],[Street Name ]]</f>
        <v>4310 50 Ave</v>
      </c>
      <c r="D68" s="28" t="str">
        <f>Table5[[#This Row],[City/Town]]</f>
        <v>Bonnyville</v>
      </c>
      <c r="E68" s="28"/>
      <c r="F68" s="55">
        <f>Table5[[#This Row],[Contract start date ]]</f>
        <v>46296</v>
      </c>
      <c r="G68" s="29"/>
      <c r="H68" s="29"/>
      <c r="I68" s="29"/>
      <c r="J68" s="29"/>
      <c r="K68" s="29"/>
      <c r="L68" s="28"/>
    </row>
    <row r="69" spans="1:12" x14ac:dyDescent="0.35">
      <c r="A69" s="28">
        <f>Table5[[#This Row],[Catchment ]]</f>
        <v>2</v>
      </c>
      <c r="B69" s="28">
        <f>Table5[[#This Row],[Address ]]</f>
        <v>4402</v>
      </c>
      <c r="C69" s="28" t="str">
        <f>Table5[[#This Row],[Street Name ]]</f>
        <v>4402 50 Ave</v>
      </c>
      <c r="D69" s="28" t="str">
        <f>Table5[[#This Row],[City/Town]]</f>
        <v>Bonnyville</v>
      </c>
      <c r="E69" s="28"/>
      <c r="F69" s="55">
        <f>Table5[[#This Row],[Contract start date ]]</f>
        <v>46296</v>
      </c>
      <c r="G69" s="29"/>
      <c r="H69" s="29"/>
      <c r="I69" s="29"/>
      <c r="J69" s="29"/>
      <c r="K69" s="29"/>
      <c r="L69" s="28"/>
    </row>
    <row r="70" spans="1:12" x14ac:dyDescent="0.35">
      <c r="A70" s="28">
        <f>Table5[[#This Row],[Catchment ]]</f>
        <v>2</v>
      </c>
      <c r="B70" s="28">
        <f>Table5[[#This Row],[Address ]]</f>
        <v>4002</v>
      </c>
      <c r="C70" s="28" t="str">
        <f>Table5[[#This Row],[Street Name ]]</f>
        <v>4002 43 Ave</v>
      </c>
      <c r="D70" s="28" t="str">
        <f>Table5[[#This Row],[City/Town]]</f>
        <v>Bonnyville</v>
      </c>
      <c r="E70" s="28"/>
      <c r="F70" s="55">
        <f>Table5[[#This Row],[Contract start date ]]</f>
        <v>46296</v>
      </c>
      <c r="G70" s="29"/>
      <c r="H70" s="29"/>
      <c r="I70" s="29"/>
      <c r="J70" s="29"/>
      <c r="K70" s="29"/>
      <c r="L70" s="28"/>
    </row>
    <row r="71" spans="1:12" x14ac:dyDescent="0.35">
      <c r="A71" s="28">
        <f>Table5[[#This Row],[Catchment ]]</f>
        <v>2</v>
      </c>
      <c r="B71" s="28">
        <f>Table5[[#This Row],[Address ]]</f>
        <v>4102</v>
      </c>
      <c r="C71" s="28" t="str">
        <f>Table5[[#This Row],[Street Name ]]</f>
        <v>4102 43 Ave</v>
      </c>
      <c r="D71" s="28" t="str">
        <f>Table5[[#This Row],[City/Town]]</f>
        <v>Bonnyville</v>
      </c>
      <c r="E71" s="28"/>
      <c r="F71" s="55">
        <f>Table5[[#This Row],[Contract start date ]]</f>
        <v>46296</v>
      </c>
      <c r="G71" s="29"/>
      <c r="H71" s="29"/>
      <c r="I71" s="29"/>
      <c r="J71" s="29"/>
      <c r="K71" s="29"/>
      <c r="L71" s="28"/>
    </row>
    <row r="72" spans="1:12" x14ac:dyDescent="0.35">
      <c r="A72" s="28">
        <f>Table5[[#This Row],[Catchment ]]</f>
        <v>2</v>
      </c>
      <c r="B72" s="28">
        <f>Table5[[#This Row],[Address ]]</f>
        <v>4116</v>
      </c>
      <c r="C72" s="28" t="str">
        <f>Table5[[#This Row],[Street Name ]]</f>
        <v>4116 43 Ave</v>
      </c>
      <c r="D72" s="28" t="str">
        <f>Table5[[#This Row],[City/Town]]</f>
        <v>Bonnyville</v>
      </c>
      <c r="E72" s="28"/>
      <c r="F72" s="55">
        <f>Table5[[#This Row],[Contract start date ]]</f>
        <v>46296</v>
      </c>
      <c r="G72" s="29"/>
      <c r="H72" s="29"/>
      <c r="I72" s="29"/>
      <c r="J72" s="29"/>
      <c r="K72" s="29"/>
      <c r="L72" s="28"/>
    </row>
    <row r="73" spans="1:12" x14ac:dyDescent="0.35">
      <c r="A73" s="28">
        <f>Table5[[#This Row],[Catchment ]]</f>
        <v>2</v>
      </c>
      <c r="B73" s="28">
        <f>Table5[[#This Row],[Address ]]</f>
        <v>4802</v>
      </c>
      <c r="C73" s="28" t="str">
        <f>Table5[[#This Row],[Street Name ]]</f>
        <v>4802 53 St</v>
      </c>
      <c r="D73" s="28" t="str">
        <f>Table5[[#This Row],[City/Town]]</f>
        <v>Bonnyville</v>
      </c>
      <c r="E73" s="28"/>
      <c r="F73" s="55">
        <f>Table5[[#This Row],[Contract start date ]]</f>
        <v>46296</v>
      </c>
      <c r="G73" s="29"/>
      <c r="H73" s="29"/>
      <c r="I73" s="29"/>
      <c r="J73" s="29"/>
      <c r="K73" s="29"/>
      <c r="L73" s="28"/>
    </row>
    <row r="74" spans="1:12" x14ac:dyDescent="0.35">
      <c r="A74" s="28">
        <f>Table5[[#This Row],[Catchment ]]</f>
        <v>2</v>
      </c>
      <c r="B74" s="28">
        <f>Table5[[#This Row],[Address ]]</f>
        <v>4518</v>
      </c>
      <c r="C74" s="28" t="str">
        <f>Table5[[#This Row],[Street Name ]]</f>
        <v>4518 42 St</v>
      </c>
      <c r="D74" s="28" t="str">
        <f>Table5[[#This Row],[City/Town]]</f>
        <v>Bonnyville</v>
      </c>
      <c r="E74" s="28"/>
      <c r="F74" s="55">
        <f>Table5[[#This Row],[Contract start date ]]</f>
        <v>46296</v>
      </c>
      <c r="G74" s="29"/>
      <c r="H74" s="29"/>
      <c r="I74" s="29"/>
      <c r="J74" s="29"/>
      <c r="K74" s="29"/>
      <c r="L74" s="28"/>
    </row>
    <row r="75" spans="1:12" x14ac:dyDescent="0.35">
      <c r="A75" s="28">
        <f>Table5[[#This Row],[Catchment ]]</f>
        <v>2</v>
      </c>
      <c r="B75" s="28">
        <f>Table5[[#This Row],[Address ]]</f>
        <v>4517</v>
      </c>
      <c r="C75" s="28" t="str">
        <f>Table5[[#This Row],[Street Name ]]</f>
        <v>4517 43 St</v>
      </c>
      <c r="D75" s="28" t="str">
        <f>Table5[[#This Row],[City/Town]]</f>
        <v>Bonnyville</v>
      </c>
      <c r="E75" s="28"/>
      <c r="F75" s="55">
        <f>Table5[[#This Row],[Contract start date ]]</f>
        <v>46296</v>
      </c>
      <c r="G75" s="29"/>
      <c r="H75" s="29"/>
      <c r="I75" s="29"/>
      <c r="J75" s="29"/>
      <c r="K75" s="29"/>
      <c r="L75" s="28"/>
    </row>
    <row r="76" spans="1:12" x14ac:dyDescent="0.35">
      <c r="A76" s="28">
        <f>Table5[[#This Row],[Catchment ]]</f>
        <v>2</v>
      </c>
      <c r="B76" s="28">
        <f>Table5[[#This Row],[Address ]]</f>
        <v>4507</v>
      </c>
      <c r="C76" s="28" t="str">
        <f>Table5[[#This Row],[Street Name ]]</f>
        <v>4507 43 St</v>
      </c>
      <c r="D76" s="28" t="str">
        <f>Table5[[#This Row],[City/Town]]</f>
        <v>Bonnyville</v>
      </c>
      <c r="E76" s="28"/>
      <c r="F76" s="55">
        <f>Table5[[#This Row],[Contract start date ]]</f>
        <v>46296</v>
      </c>
      <c r="G76" s="29"/>
      <c r="H76" s="29"/>
      <c r="I76" s="29"/>
      <c r="J76" s="29"/>
      <c r="K76" s="29"/>
      <c r="L76" s="28"/>
    </row>
    <row r="77" spans="1:12" x14ac:dyDescent="0.35">
      <c r="A77" s="28">
        <f>Table5[[#This Row],[Catchment ]]</f>
        <v>2</v>
      </c>
      <c r="B77" s="28">
        <f>Table5[[#This Row],[Address ]]</f>
        <v>4511</v>
      </c>
      <c r="C77" s="28" t="str">
        <f>Table5[[#This Row],[Street Name ]]</f>
        <v>4511 43 St</v>
      </c>
      <c r="D77" s="28" t="str">
        <f>Table5[[#This Row],[City/Town]]</f>
        <v>Bonnyville</v>
      </c>
      <c r="E77" s="28"/>
      <c r="F77" s="55">
        <f>Table5[[#This Row],[Contract start date ]]</f>
        <v>46296</v>
      </c>
      <c r="G77" s="29"/>
      <c r="H77" s="29"/>
      <c r="I77" s="29"/>
      <c r="J77" s="29"/>
      <c r="K77" s="29"/>
      <c r="L77" s="28"/>
    </row>
    <row r="78" spans="1:12" x14ac:dyDescent="0.35">
      <c r="A78" s="28">
        <f>Table5[[#This Row],[Catchment ]]</f>
        <v>2</v>
      </c>
      <c r="B78" s="28">
        <f>Table5[[#This Row],[Address ]]</f>
        <v>5520</v>
      </c>
      <c r="C78" s="28" t="str">
        <f>Table5[[#This Row],[Street Name ]]</f>
        <v>5520 51 St</v>
      </c>
      <c r="D78" s="28" t="str">
        <f>Table5[[#This Row],[City/Town]]</f>
        <v>Lloydminster</v>
      </c>
      <c r="E78" s="28"/>
      <c r="F78" s="55">
        <f>Table5[[#This Row],[Contract start date ]]</f>
        <v>46296</v>
      </c>
      <c r="G78" s="29"/>
      <c r="H78" s="29"/>
      <c r="I78" s="29"/>
      <c r="J78" s="29"/>
      <c r="K78" s="29"/>
      <c r="L78" s="28"/>
    </row>
    <row r="79" spans="1:12" x14ac:dyDescent="0.35">
      <c r="A79" s="28">
        <f>Table5[[#This Row],[Catchment ]]</f>
        <v>2</v>
      </c>
      <c r="B79" s="28">
        <f>Table5[[#This Row],[Address ]]</f>
        <v>5104</v>
      </c>
      <c r="C79" s="28" t="str">
        <f>Table5[[#This Row],[Street Name ]]</f>
        <v>5104 56 Ave</v>
      </c>
      <c r="D79" s="28" t="str">
        <f>Table5[[#This Row],[City/Town]]</f>
        <v>Lloydminster</v>
      </c>
      <c r="E79" s="28"/>
      <c r="F79" s="55">
        <f>Table5[[#This Row],[Contract start date ]]</f>
        <v>46296</v>
      </c>
      <c r="G79" s="29"/>
      <c r="H79" s="29"/>
      <c r="I79" s="29"/>
      <c r="J79" s="29"/>
      <c r="K79" s="29"/>
      <c r="L79" s="28"/>
    </row>
    <row r="80" spans="1:12" x14ac:dyDescent="0.35">
      <c r="A80" s="28">
        <f>Table5[[#This Row],[Catchment ]]</f>
        <v>2</v>
      </c>
      <c r="B80" s="28">
        <f>Table5[[#This Row],[Address ]]</f>
        <v>5111</v>
      </c>
      <c r="C80" s="28" t="str">
        <f>Table5[[#This Row],[Street Name ]]</f>
        <v>5111 36 St (Building A and B)</v>
      </c>
      <c r="D80" s="28" t="str">
        <f>Table5[[#This Row],[City/Town]]</f>
        <v>Lloydminster</v>
      </c>
      <c r="E80" s="28"/>
      <c r="F80" s="55">
        <f>Table5[[#This Row],[Contract start date ]]</f>
        <v>46296</v>
      </c>
      <c r="G80" s="29"/>
      <c r="H80" s="29"/>
      <c r="I80" s="29"/>
      <c r="J80" s="29"/>
      <c r="K80" s="29"/>
      <c r="L80" s="28"/>
    </row>
    <row r="81" spans="1:12" x14ac:dyDescent="0.35">
      <c r="A81" s="28">
        <f>Table5[[#This Row],[Catchment ]]</f>
        <v>2</v>
      </c>
      <c r="B81" s="28">
        <f>Table5[[#This Row],[Address ]]</f>
        <v>5111</v>
      </c>
      <c r="C81" s="28" t="str">
        <f>Table5[[#This Row],[Street Name ]]</f>
        <v>5111 36 St (Building C and D)</v>
      </c>
      <c r="D81" s="28" t="str">
        <f>Table5[[#This Row],[City/Town]]</f>
        <v>Lloydminster</v>
      </c>
      <c r="E81" s="28"/>
      <c r="F81" s="55">
        <f>Table5[[#This Row],[Contract start date ]]</f>
        <v>46296</v>
      </c>
      <c r="G81" s="29"/>
      <c r="H81" s="29"/>
      <c r="I81" s="29"/>
      <c r="J81" s="29"/>
      <c r="K81" s="29"/>
      <c r="L81" s="28"/>
    </row>
    <row r="82" spans="1:12" x14ac:dyDescent="0.35">
      <c r="A82" s="28">
        <f>Table5[[#This Row],[Catchment ]]</f>
        <v>2</v>
      </c>
      <c r="B82" s="28">
        <f>Table5[[#This Row],[Address ]]</f>
        <v>5111</v>
      </c>
      <c r="C82" s="28" t="str">
        <f>Table5[[#This Row],[Street Name ]]</f>
        <v>5111 36 St (Building E and F)</v>
      </c>
      <c r="D82" s="28" t="str">
        <f>Table5[[#This Row],[City/Town]]</f>
        <v>Lloydminster</v>
      </c>
      <c r="E82" s="28"/>
      <c r="F82" s="55">
        <f>Table5[[#This Row],[Contract start date ]]</f>
        <v>46296</v>
      </c>
      <c r="G82" s="29"/>
      <c r="H82" s="29"/>
      <c r="I82" s="29"/>
      <c r="J82" s="29"/>
      <c r="K82" s="29"/>
      <c r="L82" s="28"/>
    </row>
    <row r="83" spans="1:12" x14ac:dyDescent="0.35">
      <c r="A83" s="28">
        <f>Table5[[#This Row],[Catchment ]]</f>
        <v>2</v>
      </c>
      <c r="B83" s="28">
        <f>Table5[[#This Row],[Address ]]</f>
        <v>5111</v>
      </c>
      <c r="C83" s="28" t="str">
        <f>Table5[[#This Row],[Street Name ]]</f>
        <v>5111 36 St (Building G and H)</v>
      </c>
      <c r="D83" s="28" t="str">
        <f>Table5[[#This Row],[City/Town]]</f>
        <v>Lloydminster</v>
      </c>
      <c r="E83" s="28"/>
      <c r="F83" s="55">
        <f>Table5[[#This Row],[Contract start date ]]</f>
        <v>46296</v>
      </c>
      <c r="G83" s="29"/>
      <c r="H83" s="29"/>
      <c r="I83" s="29"/>
      <c r="J83" s="29"/>
      <c r="K83" s="29"/>
      <c r="L83" s="28"/>
    </row>
    <row r="84" spans="1:12" x14ac:dyDescent="0.35">
      <c r="A84" s="28">
        <f>Table5[[#This Row],[Catchment ]]</f>
        <v>2</v>
      </c>
      <c r="B84" s="28">
        <f>Table5[[#This Row],[Address ]]</f>
        <v>5111</v>
      </c>
      <c r="C84" s="28" t="str">
        <f>Table5[[#This Row],[Street Name ]]</f>
        <v>5111 36 St (Building I and J)</v>
      </c>
      <c r="D84" s="28" t="str">
        <f>Table5[[#This Row],[City/Town]]</f>
        <v>Lloydminster</v>
      </c>
      <c r="E84" s="28"/>
      <c r="F84" s="55">
        <f>Table5[[#This Row],[Contract start date ]]</f>
        <v>46296</v>
      </c>
      <c r="G84" s="29"/>
      <c r="H84" s="29"/>
      <c r="I84" s="29"/>
      <c r="J84" s="29"/>
      <c r="K84" s="29"/>
      <c r="L84" s="28"/>
    </row>
    <row r="85" spans="1:12" x14ac:dyDescent="0.35">
      <c r="A85" s="28">
        <f>Table5[[#This Row],[Catchment ]]</f>
        <v>2</v>
      </c>
      <c r="B85" s="28">
        <f>Table5[[#This Row],[Address ]]</f>
        <v>5111</v>
      </c>
      <c r="C85" s="28" t="str">
        <f>Table5[[#This Row],[Street Name ]]</f>
        <v>5111 36 St (Building K and L)</v>
      </c>
      <c r="D85" s="28" t="str">
        <f>Table5[[#This Row],[City/Town]]</f>
        <v>Lloydminster</v>
      </c>
      <c r="E85" s="28"/>
      <c r="F85" s="55">
        <f>Table5[[#This Row],[Contract start date ]]</f>
        <v>46296</v>
      </c>
      <c r="G85" s="29"/>
      <c r="H85" s="29"/>
      <c r="I85" s="29"/>
      <c r="J85" s="29"/>
      <c r="K85" s="29"/>
      <c r="L85" s="28"/>
    </row>
    <row r="86" spans="1:12" x14ac:dyDescent="0.35">
      <c r="A86" s="28">
        <f>Table5[[#This Row],[Catchment ]]</f>
        <v>2</v>
      </c>
      <c r="B86" s="28">
        <f>Table5[[#This Row],[Address ]]</f>
        <v>5111</v>
      </c>
      <c r="C86" s="28" t="str">
        <f>Table5[[#This Row],[Street Name ]]</f>
        <v>5111 36 St (Building M and N)</v>
      </c>
      <c r="D86" s="28" t="str">
        <f>Table5[[#This Row],[City/Town]]</f>
        <v>Lloydminster</v>
      </c>
      <c r="E86" s="28"/>
      <c r="F86" s="55">
        <f>Table5[[#This Row],[Contract start date ]]</f>
        <v>46296</v>
      </c>
      <c r="G86" s="29"/>
      <c r="H86" s="29"/>
      <c r="I86" s="29"/>
      <c r="J86" s="29"/>
      <c r="K86" s="29"/>
      <c r="L86" s="28"/>
    </row>
    <row r="87" spans="1:12" x14ac:dyDescent="0.35">
      <c r="A87" s="28">
        <f>Table5[[#This Row],[Catchment ]]</f>
        <v>2</v>
      </c>
      <c r="B87" s="28">
        <f>Table5[[#This Row],[Address ]]</f>
        <v>5111</v>
      </c>
      <c r="C87" s="28" t="str">
        <f>Table5[[#This Row],[Street Name ]]</f>
        <v>5111 36 St (Building P and R)</v>
      </c>
      <c r="D87" s="28" t="str">
        <f>Table5[[#This Row],[City/Town]]</f>
        <v>Lloydminster</v>
      </c>
      <c r="E87" s="28"/>
      <c r="F87" s="55">
        <f>Table5[[#This Row],[Contract start date ]]</f>
        <v>46296</v>
      </c>
      <c r="G87" s="29"/>
      <c r="H87" s="29"/>
      <c r="I87" s="29"/>
      <c r="J87" s="29"/>
      <c r="K87" s="29"/>
      <c r="L87" s="28"/>
    </row>
    <row r="88" spans="1:12" x14ac:dyDescent="0.35">
      <c r="A88" s="28">
        <f>Table5[[#This Row],[Catchment ]]</f>
        <v>2</v>
      </c>
      <c r="B88" s="28">
        <f>Table5[[#This Row],[Address ]]</f>
        <v>5111</v>
      </c>
      <c r="C88" s="28" t="str">
        <f>Table5[[#This Row],[Street Name ]]</f>
        <v>5111 36 St (Building S and T)</v>
      </c>
      <c r="D88" s="28" t="str">
        <f>Table5[[#This Row],[City/Town]]</f>
        <v>Lloydminster</v>
      </c>
      <c r="E88" s="28"/>
      <c r="F88" s="55">
        <f>Table5[[#This Row],[Contract start date ]]</f>
        <v>46296</v>
      </c>
      <c r="G88" s="29"/>
      <c r="H88" s="29"/>
      <c r="I88" s="29"/>
      <c r="J88" s="29"/>
      <c r="K88" s="29"/>
      <c r="L88" s="28"/>
    </row>
    <row r="89" spans="1:12" x14ac:dyDescent="0.35">
      <c r="A89" s="28">
        <f>Table5[[#This Row],[Catchment ]]</f>
        <v>2</v>
      </c>
      <c r="B89" s="28">
        <f>Table5[[#This Row],[Address ]]</f>
        <v>5111</v>
      </c>
      <c r="C89" s="28" t="str">
        <f>Table5[[#This Row],[Street Name ]]</f>
        <v>5111 36 St (Building X)</v>
      </c>
      <c r="D89" s="28" t="str">
        <f>Table5[[#This Row],[City/Town]]</f>
        <v>Lloydminster</v>
      </c>
      <c r="E89" s="28"/>
      <c r="F89" s="55">
        <f>Table5[[#This Row],[Contract start date ]]</f>
        <v>46296</v>
      </c>
      <c r="G89" s="29"/>
      <c r="H89" s="29"/>
      <c r="I89" s="29"/>
      <c r="J89" s="29"/>
      <c r="K89" s="29"/>
      <c r="L89" s="28"/>
    </row>
    <row r="90" spans="1:12" x14ac:dyDescent="0.35">
      <c r="A90" s="28">
        <f>Table5[[#This Row],[Catchment ]]</f>
        <v>2</v>
      </c>
      <c r="B90" s="28">
        <f>Table5[[#This Row],[Address ]]</f>
        <v>5700</v>
      </c>
      <c r="C90" s="28" t="str">
        <f>Table5[[#This Row],[Street Name ]]</f>
        <v>5700 31 St (Building A)</v>
      </c>
      <c r="D90" s="28" t="str">
        <f>Table5[[#This Row],[City/Town]]</f>
        <v>Lloydminster</v>
      </c>
      <c r="E90" s="28"/>
      <c r="F90" s="55">
        <f>Table5[[#This Row],[Contract start date ]]</f>
        <v>46296</v>
      </c>
      <c r="G90" s="29"/>
      <c r="H90" s="29"/>
      <c r="I90" s="29"/>
      <c r="J90" s="29"/>
      <c r="K90" s="29"/>
      <c r="L90" s="28"/>
    </row>
    <row r="91" spans="1:12" x14ac:dyDescent="0.35">
      <c r="A91" s="28">
        <f>Table5[[#This Row],[Catchment ]]</f>
        <v>2</v>
      </c>
      <c r="B91" s="28">
        <f>Table5[[#This Row],[Address ]]</f>
        <v>5700</v>
      </c>
      <c r="C91" s="28" t="str">
        <f>Table5[[#This Row],[Street Name ]]</f>
        <v>5700 31 St (Building B)</v>
      </c>
      <c r="D91" s="28" t="str">
        <f>Table5[[#This Row],[City/Town]]</f>
        <v>Lloydminster</v>
      </c>
      <c r="E91" s="28"/>
      <c r="F91" s="55">
        <f>Table5[[#This Row],[Contract start date ]]</f>
        <v>46296</v>
      </c>
      <c r="G91" s="29"/>
      <c r="H91" s="29"/>
      <c r="I91" s="29"/>
      <c r="J91" s="29"/>
      <c r="K91" s="29"/>
      <c r="L91" s="28"/>
    </row>
    <row r="92" spans="1:12" x14ac:dyDescent="0.35">
      <c r="A92" s="28">
        <f>Table5[[#This Row],[Catchment ]]</f>
        <v>2</v>
      </c>
      <c r="B92" s="28">
        <f>Table5[[#This Row],[Address ]]</f>
        <v>5700</v>
      </c>
      <c r="C92" s="28" t="str">
        <f>Table5[[#This Row],[Street Name ]]</f>
        <v>5700 31 St (Building C)</v>
      </c>
      <c r="D92" s="28" t="str">
        <f>Table5[[#This Row],[City/Town]]</f>
        <v>Lloydminster</v>
      </c>
      <c r="E92" s="28"/>
      <c r="F92" s="55">
        <f>Table5[[#This Row],[Contract start date ]]</f>
        <v>46296</v>
      </c>
      <c r="G92" s="29"/>
      <c r="H92" s="29"/>
      <c r="I92" s="29"/>
      <c r="J92" s="29"/>
      <c r="K92" s="29"/>
      <c r="L92" s="28"/>
    </row>
    <row r="93" spans="1:12" x14ac:dyDescent="0.35">
      <c r="A93" s="28">
        <f>Table5[[#This Row],[Catchment ]]</f>
        <v>2</v>
      </c>
      <c r="B93" s="28">
        <f>Table5[[#This Row],[Address ]]</f>
        <v>3009</v>
      </c>
      <c r="C93" s="28" t="str">
        <f>Table5[[#This Row],[Street Name ]]</f>
        <v>3009 56 Ave (Building ABC)</v>
      </c>
      <c r="D93" s="28" t="str">
        <f>Table5[[#This Row],[City/Town]]</f>
        <v>Lloydminster</v>
      </c>
      <c r="E93" s="28"/>
      <c r="F93" s="55">
        <f>Table5[[#This Row],[Contract start date ]]</f>
        <v>46296</v>
      </c>
      <c r="G93" s="29"/>
      <c r="H93" s="29"/>
      <c r="I93" s="29"/>
      <c r="J93" s="29"/>
      <c r="K93" s="29"/>
      <c r="L93" s="28"/>
    </row>
    <row r="94" spans="1:12" x14ac:dyDescent="0.35">
      <c r="A94" s="28">
        <f>Table5[[#This Row],[Catchment ]]</f>
        <v>2</v>
      </c>
      <c r="B94" s="28">
        <f>Table5[[#This Row],[Address ]]</f>
        <v>3005</v>
      </c>
      <c r="C94" s="28" t="str">
        <f>Table5[[#This Row],[Street Name ]]</f>
        <v>3005 56 Ave (Building DEF)</v>
      </c>
      <c r="D94" s="28" t="str">
        <f>Table5[[#This Row],[City/Town]]</f>
        <v>Lloydminster</v>
      </c>
      <c r="E94" s="28"/>
      <c r="F94" s="55">
        <f>Table5[[#This Row],[Contract start date ]]</f>
        <v>46296</v>
      </c>
      <c r="G94" s="29"/>
      <c r="H94" s="29"/>
      <c r="I94" s="29"/>
      <c r="J94" s="29"/>
      <c r="K94" s="29"/>
      <c r="L94" s="28"/>
    </row>
    <row r="95" spans="1:12" x14ac:dyDescent="0.35">
      <c r="A95" s="28">
        <f>Table5[[#This Row],[Catchment ]]</f>
        <v>2</v>
      </c>
      <c r="B95" s="28">
        <f>Table5[[#This Row],[Address ]]</f>
        <v>3007</v>
      </c>
      <c r="C95" s="28" t="str">
        <f>Table5[[#This Row],[Street Name ]]</f>
        <v>3007 56 Ave (Building GHI)</v>
      </c>
      <c r="D95" s="28" t="str">
        <f>Table5[[#This Row],[City/Town]]</f>
        <v>Lloydminster</v>
      </c>
      <c r="E95" s="28"/>
      <c r="F95" s="55">
        <f>Table5[[#This Row],[Contract start date ]]</f>
        <v>46296</v>
      </c>
      <c r="G95" s="29"/>
      <c r="H95" s="29"/>
      <c r="I95" s="29"/>
      <c r="J95" s="29"/>
      <c r="K95" s="29"/>
      <c r="L95" s="28"/>
    </row>
    <row r="96" spans="1:12" x14ac:dyDescent="0.35">
      <c r="A96" s="28">
        <f>Table5[[#This Row],[Catchment ]]</f>
        <v>3</v>
      </c>
      <c r="B96" s="28">
        <f>Table5[[#This Row],[Address ]]</f>
        <v>30</v>
      </c>
      <c r="C96" s="28" t="str">
        <f>Table5[[#This Row],[Street Name ]]</f>
        <v>Alpine Place</v>
      </c>
      <c r="D96" s="28" t="str">
        <f>Table5[[#This Row],[City/Town]]</f>
        <v>St. Albert</v>
      </c>
      <c r="E96" s="28"/>
      <c r="F96" s="55">
        <f>Table5[[#This Row],[Contract start date ]]</f>
        <v>46296</v>
      </c>
      <c r="G96" s="29"/>
      <c r="H96" s="29"/>
      <c r="I96" s="29"/>
      <c r="J96" s="29"/>
      <c r="K96" s="29"/>
      <c r="L96" s="28"/>
    </row>
    <row r="97" spans="1:12" x14ac:dyDescent="0.35">
      <c r="A97" s="28">
        <f>Table5[[#This Row],[Catchment ]]</f>
        <v>3</v>
      </c>
      <c r="B97" s="28">
        <f>Table5[[#This Row],[Address ]]</f>
        <v>32</v>
      </c>
      <c r="C97" s="28" t="str">
        <f>Table5[[#This Row],[Street Name ]]</f>
        <v>Alpine Place</v>
      </c>
      <c r="D97" s="28" t="str">
        <f>Table5[[#This Row],[City/Town]]</f>
        <v>St. Albert</v>
      </c>
      <c r="E97" s="28"/>
      <c r="F97" s="55">
        <f>Table5[[#This Row],[Contract start date ]]</f>
        <v>46296</v>
      </c>
      <c r="G97" s="29"/>
      <c r="H97" s="29"/>
      <c r="I97" s="29"/>
      <c r="J97" s="29"/>
      <c r="K97" s="29"/>
      <c r="L97" s="28"/>
    </row>
    <row r="98" spans="1:12" x14ac:dyDescent="0.35">
      <c r="A98" s="28">
        <f>Table5[[#This Row],[Catchment ]]</f>
        <v>3</v>
      </c>
      <c r="B98" s="28">
        <f>Table5[[#This Row],[Address ]]</f>
        <v>34</v>
      </c>
      <c r="C98" s="28" t="str">
        <f>Table5[[#This Row],[Street Name ]]</f>
        <v>Alpine Place</v>
      </c>
      <c r="D98" s="28" t="str">
        <f>Table5[[#This Row],[City/Town]]</f>
        <v>St. Albert</v>
      </c>
      <c r="E98" s="28"/>
      <c r="F98" s="55">
        <f>Table5[[#This Row],[Contract start date ]]</f>
        <v>46296</v>
      </c>
      <c r="G98" s="29"/>
      <c r="H98" s="29"/>
      <c r="I98" s="29"/>
      <c r="J98" s="29"/>
      <c r="K98" s="29"/>
      <c r="L98" s="28"/>
    </row>
    <row r="99" spans="1:12" x14ac:dyDescent="0.35">
      <c r="A99" s="28">
        <f>Table5[[#This Row],[Catchment ]]</f>
        <v>3</v>
      </c>
      <c r="B99" s="28">
        <f>Table5[[#This Row],[Address ]]</f>
        <v>40</v>
      </c>
      <c r="C99" s="28" t="str">
        <f>Table5[[#This Row],[Street Name ]]</f>
        <v>Alpine Place</v>
      </c>
      <c r="D99" s="28" t="str">
        <f>Table5[[#This Row],[City/Town]]</f>
        <v>St. Albert</v>
      </c>
      <c r="E99" s="28"/>
      <c r="F99" s="55">
        <f>Table5[[#This Row],[Contract start date ]]</f>
        <v>46296</v>
      </c>
      <c r="G99" s="29"/>
      <c r="H99" s="29"/>
      <c r="I99" s="29"/>
      <c r="J99" s="29"/>
      <c r="K99" s="29"/>
      <c r="L99" s="28"/>
    </row>
    <row r="100" spans="1:12" x14ac:dyDescent="0.35">
      <c r="A100" s="28">
        <f>Table5[[#This Row],[Catchment ]]</f>
        <v>3</v>
      </c>
      <c r="B100" s="28">
        <f>Table5[[#This Row],[Address ]]</f>
        <v>42</v>
      </c>
      <c r="C100" s="28" t="str">
        <f>Table5[[#This Row],[Street Name ]]</f>
        <v>Alpine Place</v>
      </c>
      <c r="D100" s="28" t="str">
        <f>Table5[[#This Row],[City/Town]]</f>
        <v>St. Albert</v>
      </c>
      <c r="E100" s="28"/>
      <c r="F100" s="55">
        <f>Table5[[#This Row],[Contract start date ]]</f>
        <v>46296</v>
      </c>
      <c r="G100" s="29"/>
      <c r="H100" s="29"/>
      <c r="I100" s="29"/>
      <c r="J100" s="29"/>
      <c r="K100" s="29"/>
      <c r="L100" s="28"/>
    </row>
    <row r="101" spans="1:12" x14ac:dyDescent="0.35">
      <c r="A101" s="28">
        <f>Table5[[#This Row],[Catchment ]]</f>
        <v>3</v>
      </c>
      <c r="B101" s="28">
        <f>Table5[[#This Row],[Address ]]</f>
        <v>44</v>
      </c>
      <c r="C101" s="28" t="str">
        <f>Table5[[#This Row],[Street Name ]]</f>
        <v>Alpine Place</v>
      </c>
      <c r="D101" s="28" t="str">
        <f>Table5[[#This Row],[City/Town]]</f>
        <v>St. Albert</v>
      </c>
      <c r="E101" s="28"/>
      <c r="F101" s="55">
        <f>Table5[[#This Row],[Contract start date ]]</f>
        <v>46296</v>
      </c>
      <c r="G101" s="29"/>
      <c r="H101" s="29"/>
      <c r="I101" s="29"/>
      <c r="J101" s="29"/>
      <c r="K101" s="29"/>
      <c r="L101" s="28"/>
    </row>
    <row r="102" spans="1:12" x14ac:dyDescent="0.35">
      <c r="A102" s="28">
        <f>Table5[[#This Row],[Catchment ]]</f>
        <v>3</v>
      </c>
      <c r="B102" s="28">
        <f>Table5[[#This Row],[Address ]]</f>
        <v>60</v>
      </c>
      <c r="C102" s="28" t="str">
        <f>Table5[[#This Row],[Street Name ]]</f>
        <v>Alpine Place</v>
      </c>
      <c r="D102" s="28" t="str">
        <f>Table5[[#This Row],[City/Town]]</f>
        <v>St. Albert</v>
      </c>
      <c r="E102" s="28"/>
      <c r="F102" s="55">
        <f>Table5[[#This Row],[Contract start date ]]</f>
        <v>46296</v>
      </c>
      <c r="G102" s="29"/>
      <c r="H102" s="29"/>
      <c r="I102" s="29"/>
      <c r="J102" s="29"/>
      <c r="K102" s="29"/>
      <c r="L102" s="28"/>
    </row>
    <row r="103" spans="1:12" x14ac:dyDescent="0.35">
      <c r="A103" s="28">
        <f>Table5[[#This Row],[Catchment ]]</f>
        <v>3</v>
      </c>
      <c r="B103" s="28">
        <f>Table5[[#This Row],[Address ]]</f>
        <v>70</v>
      </c>
      <c r="C103" s="28" t="str">
        <f>Table5[[#This Row],[Street Name ]]</f>
        <v>Alpine Place</v>
      </c>
      <c r="D103" s="28" t="str">
        <f>Table5[[#This Row],[City/Town]]</f>
        <v>St. Albert</v>
      </c>
      <c r="E103" s="28"/>
      <c r="F103" s="55">
        <f>Table5[[#This Row],[Contract start date ]]</f>
        <v>46296</v>
      </c>
      <c r="G103" s="29"/>
      <c r="H103" s="29"/>
      <c r="I103" s="29"/>
      <c r="J103" s="29"/>
      <c r="K103" s="29"/>
      <c r="L103" s="28"/>
    </row>
    <row r="104" spans="1:12" x14ac:dyDescent="0.35">
      <c r="A104" s="28">
        <f>Table5[[#This Row],[Catchment ]]</f>
        <v>3</v>
      </c>
      <c r="B104" s="28">
        <f>Table5[[#This Row],[Address ]]</f>
        <v>45</v>
      </c>
      <c r="C104" s="28" t="str">
        <f>Table5[[#This Row],[Street Name ]]</f>
        <v>Inglewood Dr.</v>
      </c>
      <c r="D104" s="28" t="str">
        <f>Table5[[#This Row],[City/Town]]</f>
        <v>St. Albert</v>
      </c>
      <c r="E104" s="28"/>
      <c r="F104" s="55">
        <f>Table5[[#This Row],[Contract start date ]]</f>
        <v>46296</v>
      </c>
      <c r="G104" s="29"/>
      <c r="H104" s="29"/>
      <c r="I104" s="29"/>
      <c r="J104" s="29"/>
      <c r="K104" s="29"/>
      <c r="L104" s="28"/>
    </row>
    <row r="105" spans="1:12" x14ac:dyDescent="0.35">
      <c r="A105" s="28">
        <f>Table5[[#This Row],[Catchment ]]</f>
        <v>3</v>
      </c>
      <c r="B105" s="28">
        <f>Table5[[#This Row],[Address ]]</f>
        <v>7172</v>
      </c>
      <c r="C105" s="28" t="str">
        <f>Table5[[#This Row],[Street Name ]]</f>
        <v>Coach Hill Road SW</v>
      </c>
      <c r="D105" s="28" t="str">
        <f>Table5[[#This Row],[City/Town]]</f>
        <v>Calgary</v>
      </c>
      <c r="E105" s="28"/>
      <c r="F105" s="55">
        <f>Table5[[#This Row],[Contract start date ]]</f>
        <v>46296</v>
      </c>
      <c r="G105" s="29"/>
      <c r="H105" s="29"/>
      <c r="I105" s="29"/>
      <c r="J105" s="29"/>
      <c r="K105" s="29"/>
      <c r="L105" s="28"/>
    </row>
    <row r="106" spans="1:12" x14ac:dyDescent="0.35">
      <c r="A106" s="28">
        <f>Table5[[#This Row],[Catchment ]]</f>
        <v>3</v>
      </c>
      <c r="B106" s="52" t="str">
        <f>Table5[[#This Row],[Address ]]</f>
        <v>2-222</v>
      </c>
      <c r="C106" s="28" t="str">
        <f>Table5[[#This Row],[Street Name ]]</f>
        <v xml:space="preserve"> Somervale Pointe SW</v>
      </c>
      <c r="D106" s="28" t="str">
        <f>Table5[[#This Row],[City/Town]]</f>
        <v>Calgary</v>
      </c>
      <c r="E106" s="28"/>
      <c r="F106" s="55">
        <f>Table5[[#This Row],[Contract start date ]]</f>
        <v>46296</v>
      </c>
      <c r="G106" s="29"/>
      <c r="H106" s="29"/>
      <c r="I106" s="29"/>
      <c r="J106" s="29"/>
      <c r="K106" s="29"/>
      <c r="L106" s="28"/>
    </row>
    <row r="107" spans="1:12" x14ac:dyDescent="0.35">
      <c r="A107" s="28">
        <f>Table5[[#This Row],[Catchment ]]</f>
        <v>3</v>
      </c>
      <c r="B107" s="28">
        <f>Table5[[#This Row],[Address ]]</f>
        <v>51</v>
      </c>
      <c r="C107" s="28" t="str">
        <f>Table5[[#This Row],[Street Name ]]</f>
        <v>Eldorado</v>
      </c>
      <c r="D107" s="28" t="str">
        <f>Table5[[#This Row],[City/Town]]</f>
        <v>St. Albert</v>
      </c>
      <c r="E107" s="28"/>
      <c r="F107" s="55">
        <f>Table5[[#This Row],[Contract start date ]]</f>
        <v>46296</v>
      </c>
      <c r="G107" s="29"/>
      <c r="H107" s="29"/>
      <c r="I107" s="29"/>
      <c r="J107" s="29"/>
      <c r="K107" s="29"/>
      <c r="L107" s="28"/>
    </row>
    <row r="108" spans="1:12" x14ac:dyDescent="0.35">
      <c r="A108" s="28">
        <f>Table5[[#This Row],[Catchment ]]</f>
        <v>3</v>
      </c>
      <c r="B108" s="28">
        <f>Table5[[#This Row],[Address ]]</f>
        <v>5301</v>
      </c>
      <c r="C108" s="28" t="str">
        <f>Table5[[#This Row],[Street Name ]]</f>
        <v>Rue Eaglemont</v>
      </c>
      <c r="D108" s="28" t="str">
        <f>Table5[[#This Row],[City/Town]]</f>
        <v>Beaumont</v>
      </c>
      <c r="E108" s="28"/>
      <c r="F108" s="55">
        <f>Table5[[#This Row],[Contract start date ]]</f>
        <v>46296</v>
      </c>
      <c r="G108" s="29"/>
      <c r="H108" s="29"/>
      <c r="I108" s="29"/>
      <c r="J108" s="29"/>
      <c r="K108" s="29"/>
      <c r="L108" s="28"/>
    </row>
    <row r="109" spans="1:12" x14ac:dyDescent="0.35">
      <c r="A109" s="28">
        <f>Table5[[#This Row],[Catchment ]]</f>
        <v>3</v>
      </c>
      <c r="B109" s="28">
        <f>Table5[[#This Row],[Address ]]</f>
        <v>6701</v>
      </c>
      <c r="C109" s="28" t="str">
        <f>Table5[[#This Row],[Street Name ]]</f>
        <v>31 Avenue</v>
      </c>
      <c r="D109" s="28" t="str">
        <f>Table5[[#This Row],[City/Town]]</f>
        <v>Beaumont</v>
      </c>
      <c r="E109" s="28"/>
      <c r="F109" s="55">
        <f>Table5[[#This Row],[Contract start date ]]</f>
        <v>46296</v>
      </c>
      <c r="G109" s="29"/>
      <c r="H109" s="29"/>
      <c r="I109" s="29"/>
      <c r="J109" s="29"/>
      <c r="K109" s="29"/>
      <c r="L109" s="28"/>
    </row>
    <row r="110" spans="1:12" x14ac:dyDescent="0.35">
      <c r="A110" s="28">
        <f>Table5[[#This Row],[Catchment ]]</f>
        <v>3</v>
      </c>
      <c r="B110" s="28">
        <f>Table5[[#This Row],[Address ]]</f>
        <v>121</v>
      </c>
      <c r="C110" s="28" t="str">
        <f>Table5[[#This Row],[Street Name ]]</f>
        <v>McLaughlin Drive</v>
      </c>
      <c r="D110" s="28" t="str">
        <f>Table5[[#This Row],[City/Town]]</f>
        <v>Spruce Grove</v>
      </c>
      <c r="E110" s="28"/>
      <c r="F110" s="55">
        <f>Table5[[#This Row],[Contract start date ]]</f>
        <v>46296</v>
      </c>
      <c r="G110" s="29"/>
      <c r="H110" s="29"/>
      <c r="I110" s="29"/>
      <c r="J110" s="29"/>
      <c r="K110" s="29"/>
      <c r="L110" s="28"/>
    </row>
    <row r="111" spans="1:12" x14ac:dyDescent="0.35">
      <c r="A111" s="28">
        <f>Table5[[#This Row],[Catchment ]]</f>
        <v>3</v>
      </c>
      <c r="B111" s="28">
        <f>Table5[[#This Row],[Address ]]</f>
        <v>4612</v>
      </c>
      <c r="C111" s="28" t="str">
        <f>Table5[[#This Row],[Street Name ]]</f>
        <v>4612 57 St</v>
      </c>
      <c r="D111" s="28" t="str">
        <f>Table5[[#This Row],[City/Town]]</f>
        <v>Camrose</v>
      </c>
      <c r="E111" s="28"/>
      <c r="F111" s="55">
        <f>Table5[[#This Row],[Contract start date ]]</f>
        <v>46296</v>
      </c>
      <c r="G111" s="29"/>
      <c r="H111" s="29"/>
      <c r="I111" s="29"/>
      <c r="J111" s="29"/>
      <c r="K111" s="29"/>
      <c r="L111" s="28"/>
    </row>
    <row r="112" spans="1:12" x14ac:dyDescent="0.35">
      <c r="A112" s="28">
        <f>Table5[[#This Row],[Catchment ]]</f>
        <v>3</v>
      </c>
      <c r="B112" s="28">
        <f>Table5[[#This Row],[Address ]]</f>
        <v>4722</v>
      </c>
      <c r="C112" s="28" t="str">
        <f>Table5[[#This Row],[Street Name ]]</f>
        <v>4722 46 St</v>
      </c>
      <c r="D112" s="28" t="str">
        <f>Table5[[#This Row],[City/Town]]</f>
        <v>Camrose</v>
      </c>
      <c r="E112" s="28"/>
      <c r="F112" s="55">
        <f>Table5[[#This Row],[Contract start date ]]</f>
        <v>46296</v>
      </c>
      <c r="G112" s="29"/>
      <c r="H112" s="29"/>
      <c r="I112" s="29"/>
      <c r="J112" s="29"/>
      <c r="K112" s="29"/>
      <c r="L112" s="28"/>
    </row>
    <row r="113" spans="1:12" x14ac:dyDescent="0.35">
      <c r="A113" s="28">
        <f>Table5[[#This Row],[Catchment ]]</f>
        <v>3</v>
      </c>
      <c r="B113" s="28">
        <f>Table5[[#This Row],[Address ]]</f>
        <v>4718</v>
      </c>
      <c r="C113" s="28" t="str">
        <f>Table5[[#This Row],[Street Name ]]</f>
        <v>4718 46 St</v>
      </c>
      <c r="D113" s="28" t="str">
        <f>Table5[[#This Row],[City/Town]]</f>
        <v>Camrose</v>
      </c>
      <c r="E113" s="28"/>
      <c r="F113" s="55">
        <f>Table5[[#This Row],[Contract start date ]]</f>
        <v>46296</v>
      </c>
      <c r="G113" s="29"/>
      <c r="H113" s="29"/>
      <c r="I113" s="29"/>
      <c r="J113" s="29"/>
      <c r="K113" s="29"/>
      <c r="L113" s="28"/>
    </row>
    <row r="114" spans="1:12" x14ac:dyDescent="0.35">
      <c r="A114" s="28">
        <f>Table5[[#This Row],[Catchment ]]</f>
        <v>3</v>
      </c>
      <c r="B114" s="28">
        <f>Table5[[#This Row],[Address ]]</f>
        <v>4908</v>
      </c>
      <c r="C114" s="28" t="str">
        <f>Table5[[#This Row],[Street Name ]]</f>
        <v>4908 53 St</v>
      </c>
      <c r="D114" s="28" t="str">
        <f>Table5[[#This Row],[City/Town]]</f>
        <v>Camrose</v>
      </c>
      <c r="E114" s="28"/>
      <c r="F114" s="55">
        <f>Table5[[#This Row],[Contract start date ]]</f>
        <v>46296</v>
      </c>
      <c r="G114" s="29"/>
      <c r="H114" s="29"/>
      <c r="I114" s="29"/>
      <c r="J114" s="29"/>
      <c r="K114" s="29"/>
      <c r="L114" s="28"/>
    </row>
    <row r="115" spans="1:12" x14ac:dyDescent="0.35">
      <c r="A115" s="28">
        <f>Table5[[#This Row],[Catchment ]]</f>
        <v>3</v>
      </c>
      <c r="B115" s="28">
        <f>Table5[[#This Row],[Address ]]</f>
        <v>5905</v>
      </c>
      <c r="C115" s="28" t="str">
        <f>Table5[[#This Row],[Street Name ]]</f>
        <v>5905 47A Ave</v>
      </c>
      <c r="D115" s="28" t="str">
        <f>Table5[[#This Row],[City/Town]]</f>
        <v>Camrose</v>
      </c>
      <c r="E115" s="28"/>
      <c r="F115" s="55">
        <f>Table5[[#This Row],[Contract start date ]]</f>
        <v>46296</v>
      </c>
      <c r="G115" s="29"/>
      <c r="H115" s="29"/>
      <c r="I115" s="29"/>
      <c r="J115" s="29"/>
      <c r="K115" s="29"/>
      <c r="L115" s="28"/>
    </row>
    <row r="116" spans="1:12" x14ac:dyDescent="0.35">
      <c r="A116" s="28">
        <f>Table5[[#This Row],[Catchment ]]</f>
        <v>3</v>
      </c>
      <c r="B116" s="28">
        <f>Table5[[#This Row],[Address ]]</f>
        <v>5909</v>
      </c>
      <c r="C116" s="28" t="str">
        <f>Table5[[#This Row],[Street Name ]]</f>
        <v>5909 47A Ave</v>
      </c>
      <c r="D116" s="28" t="str">
        <f>Table5[[#This Row],[City/Town]]</f>
        <v>Camrose</v>
      </c>
      <c r="E116" s="28"/>
      <c r="F116" s="55">
        <f>Table5[[#This Row],[Contract start date ]]</f>
        <v>46296</v>
      </c>
      <c r="G116" s="29"/>
      <c r="H116" s="29"/>
      <c r="I116" s="29"/>
      <c r="J116" s="29"/>
      <c r="K116" s="29"/>
      <c r="L116" s="28"/>
    </row>
    <row r="117" spans="1:12" x14ac:dyDescent="0.35">
      <c r="A117" s="28">
        <f>Table5[[#This Row],[Catchment ]]</f>
        <v>3</v>
      </c>
      <c r="B117" s="28">
        <f>Table5[[#This Row],[Address ]]</f>
        <v>4918</v>
      </c>
      <c r="C117" s="28" t="str">
        <f>Table5[[#This Row],[Street Name ]]</f>
        <v>4918 45 St</v>
      </c>
      <c r="D117" s="28" t="str">
        <f>Table5[[#This Row],[City/Town]]</f>
        <v>Camrose</v>
      </c>
      <c r="E117" s="28"/>
      <c r="F117" s="55">
        <f>Table5[[#This Row],[Contract start date ]]</f>
        <v>46296</v>
      </c>
      <c r="G117" s="29"/>
      <c r="H117" s="29"/>
      <c r="I117" s="29"/>
      <c r="J117" s="29"/>
      <c r="K117" s="29"/>
      <c r="L117" s="28"/>
    </row>
    <row r="118" spans="1:12" x14ac:dyDescent="0.35">
      <c r="A118" s="28">
        <f>Table5[[#This Row],[Catchment ]]</f>
        <v>3</v>
      </c>
      <c r="B118" s="28">
        <f>Table5[[#This Row],[Address ]]</f>
        <v>134</v>
      </c>
      <c r="C118" s="28" t="str">
        <f>Table5[[#This Row],[Street Name ]]</f>
        <v>134 Mount Pleasant Dr</v>
      </c>
      <c r="D118" s="28" t="str">
        <f>Table5[[#This Row],[City/Town]]</f>
        <v>Camrose</v>
      </c>
      <c r="E118" s="28"/>
      <c r="F118" s="55">
        <f>Table5[[#This Row],[Contract start date ]]</f>
        <v>46296</v>
      </c>
      <c r="G118" s="29"/>
      <c r="H118" s="29"/>
      <c r="I118" s="29"/>
      <c r="J118" s="29"/>
      <c r="K118" s="29"/>
      <c r="L118" s="28"/>
    </row>
    <row r="119" spans="1:12" x14ac:dyDescent="0.35">
      <c r="A119" s="28">
        <f>Table5[[#This Row],[Catchment ]]</f>
        <v>3</v>
      </c>
      <c r="B119" s="28">
        <f>Table5[[#This Row],[Address ]]</f>
        <v>41</v>
      </c>
      <c r="C119" s="28" t="str">
        <f>Table5[[#This Row],[Street Name ]]</f>
        <v>41 Grand Drive</v>
      </c>
      <c r="D119" s="28" t="str">
        <f>Table5[[#This Row],[City/Town]]</f>
        <v>Camrose</v>
      </c>
      <c r="E119" s="28"/>
      <c r="F119" s="55">
        <f>Table5[[#This Row],[Contract start date ]]</f>
        <v>46296</v>
      </c>
      <c r="G119" s="29"/>
      <c r="H119" s="29"/>
      <c r="I119" s="29"/>
      <c r="J119" s="29"/>
      <c r="K119" s="29"/>
      <c r="L119" s="28"/>
    </row>
    <row r="120" spans="1:12" x14ac:dyDescent="0.35">
      <c r="A120" s="28">
        <f>Table5[[#This Row],[Catchment ]]</f>
        <v>3</v>
      </c>
      <c r="B120" s="28">
        <f>Table5[[#This Row],[Address ]]</f>
        <v>4714</v>
      </c>
      <c r="C120" s="28" t="str">
        <f>Table5[[#This Row],[Street Name ]]</f>
        <v>4714 54 St</v>
      </c>
      <c r="D120" s="28" t="str">
        <f>Table5[[#This Row],[City/Town]]</f>
        <v>Camrose</v>
      </c>
      <c r="E120" s="28"/>
      <c r="F120" s="55">
        <f>Table5[[#This Row],[Contract start date ]]</f>
        <v>46296</v>
      </c>
      <c r="G120" s="29"/>
      <c r="H120" s="29"/>
      <c r="I120" s="29"/>
      <c r="J120" s="29"/>
      <c r="K120" s="29"/>
      <c r="L120" s="28"/>
    </row>
    <row r="121" spans="1:12" x14ac:dyDescent="0.35">
      <c r="A121" s="28">
        <f>Table5[[#This Row],[Catchment ]]</f>
        <v>3</v>
      </c>
      <c r="B121" s="28">
        <f>Table5[[#This Row],[Address ]]</f>
        <v>4716</v>
      </c>
      <c r="C121" s="28" t="str">
        <f>Table5[[#This Row],[Street Name ]]</f>
        <v>4716 54 St</v>
      </c>
      <c r="D121" s="28" t="str">
        <f>Table5[[#This Row],[City/Town]]</f>
        <v>Camrose</v>
      </c>
      <c r="E121" s="28"/>
      <c r="F121" s="55">
        <f>Table5[[#This Row],[Contract start date ]]</f>
        <v>46296</v>
      </c>
      <c r="G121" s="29"/>
      <c r="H121" s="29"/>
      <c r="I121" s="29"/>
      <c r="J121" s="29"/>
      <c r="K121" s="29"/>
      <c r="L121" s="28"/>
    </row>
    <row r="122" spans="1:12" x14ac:dyDescent="0.35">
      <c r="A122" s="28">
        <f>Table5[[#This Row],[Catchment ]]</f>
        <v>3</v>
      </c>
      <c r="B122" s="28">
        <f>Table5[[#This Row],[Address ]]</f>
        <v>29</v>
      </c>
      <c r="C122" s="28" t="str">
        <f>Table5[[#This Row],[Street Name ]]</f>
        <v>29 Grand Dr</v>
      </c>
      <c r="D122" s="28" t="str">
        <f>Table5[[#This Row],[City/Town]]</f>
        <v>Camrose</v>
      </c>
      <c r="E122" s="28"/>
      <c r="F122" s="55">
        <f>Table5[[#This Row],[Contract start date ]]</f>
        <v>46296</v>
      </c>
      <c r="G122" s="29"/>
      <c r="H122" s="29"/>
      <c r="I122" s="29"/>
      <c r="J122" s="29"/>
      <c r="K122" s="29"/>
      <c r="L122" s="28"/>
    </row>
    <row r="123" spans="1:12" x14ac:dyDescent="0.35">
      <c r="A123" s="28">
        <f>Table5[[#This Row],[Catchment ]]</f>
        <v>3</v>
      </c>
      <c r="B123" s="28">
        <f>Table5[[#This Row],[Address ]]</f>
        <v>33</v>
      </c>
      <c r="C123" s="28" t="str">
        <f>Table5[[#This Row],[Street Name ]]</f>
        <v>33 Grand Dr</v>
      </c>
      <c r="D123" s="28" t="str">
        <f>Table5[[#This Row],[City/Town]]</f>
        <v>Camrose</v>
      </c>
      <c r="E123" s="28"/>
      <c r="F123" s="55">
        <f>Table5[[#This Row],[Contract start date ]]</f>
        <v>46296</v>
      </c>
      <c r="G123" s="29"/>
      <c r="H123" s="29"/>
      <c r="I123" s="29"/>
      <c r="J123" s="29"/>
      <c r="K123" s="29"/>
      <c r="L123" s="28"/>
    </row>
    <row r="124" spans="1:12" x14ac:dyDescent="0.35">
      <c r="A124" s="28">
        <f>Table5[[#This Row],[Catchment ]]</f>
        <v>3</v>
      </c>
      <c r="B124" s="28">
        <f>Table5[[#This Row],[Address ]]</f>
        <v>130</v>
      </c>
      <c r="C124" s="28" t="str">
        <f>Table5[[#This Row],[Street Name ]]</f>
        <v>130 Mount Pleasant Dr</v>
      </c>
      <c r="D124" s="28" t="str">
        <f>Table5[[#This Row],[City/Town]]</f>
        <v>Camrose</v>
      </c>
      <c r="E124" s="28"/>
      <c r="F124" s="55">
        <f>Table5[[#This Row],[Contract start date ]]</f>
        <v>46296</v>
      </c>
      <c r="G124" s="29"/>
      <c r="H124" s="29"/>
      <c r="I124" s="29"/>
      <c r="J124" s="29"/>
      <c r="K124" s="29"/>
      <c r="L124" s="28"/>
    </row>
    <row r="125" spans="1:12" x14ac:dyDescent="0.35">
      <c r="A125" s="28">
        <f>Table5[[#This Row],[Catchment ]]</f>
        <v>3</v>
      </c>
      <c r="B125" s="28">
        <f>Table5[[#This Row],[Address ]]</f>
        <v>119</v>
      </c>
      <c r="C125" s="28" t="str">
        <f>Table5[[#This Row],[Street Name ]]</f>
        <v>119 Mount Pleasant Dr</v>
      </c>
      <c r="D125" s="28" t="str">
        <f>Table5[[#This Row],[City/Town]]</f>
        <v>Camrose</v>
      </c>
      <c r="E125" s="28"/>
      <c r="F125" s="55">
        <f>Table5[[#This Row],[Contract start date ]]</f>
        <v>46296</v>
      </c>
      <c r="G125" s="29"/>
      <c r="H125" s="29"/>
      <c r="I125" s="29"/>
      <c r="J125" s="29"/>
      <c r="K125" s="29"/>
      <c r="L125" s="28"/>
    </row>
    <row r="126" spans="1:12" x14ac:dyDescent="0.35">
      <c r="A126" s="28">
        <f>Table5[[#This Row],[Catchment ]]</f>
        <v>3</v>
      </c>
      <c r="B126" s="28">
        <f>Table5[[#This Row],[Address ]]</f>
        <v>4819</v>
      </c>
      <c r="C126" s="28" t="str">
        <f>Table5[[#This Row],[Street Name ]]</f>
        <v>4819 47 St</v>
      </c>
      <c r="D126" s="28" t="str">
        <f>Table5[[#This Row],[City/Town]]</f>
        <v>Camrose</v>
      </c>
      <c r="E126" s="28"/>
      <c r="F126" s="55">
        <f>Table5[[#This Row],[Contract start date ]]</f>
        <v>46296</v>
      </c>
      <c r="G126" s="29"/>
      <c r="H126" s="29"/>
      <c r="I126" s="29"/>
      <c r="J126" s="29"/>
      <c r="K126" s="29"/>
      <c r="L126" s="28"/>
    </row>
    <row r="127" spans="1:12" x14ac:dyDescent="0.35">
      <c r="A127" s="28">
        <f>Table5[[#This Row],[Catchment ]]</f>
        <v>3</v>
      </c>
      <c r="B127" s="28">
        <f>Table5[[#This Row],[Address ]]</f>
        <v>4814</v>
      </c>
      <c r="C127" s="28" t="str">
        <f>Table5[[#This Row],[Street Name ]]</f>
        <v>4814 46 St</v>
      </c>
      <c r="D127" s="28" t="str">
        <f>Table5[[#This Row],[City/Town]]</f>
        <v>Camrose</v>
      </c>
      <c r="E127" s="28"/>
      <c r="F127" s="55">
        <f>Table5[[#This Row],[Contract start date ]]</f>
        <v>46296</v>
      </c>
      <c r="G127" s="29"/>
      <c r="H127" s="29"/>
      <c r="I127" s="29"/>
      <c r="J127" s="29"/>
      <c r="K127" s="29"/>
      <c r="L127" s="28"/>
    </row>
    <row r="128" spans="1:12" x14ac:dyDescent="0.35">
      <c r="A128" s="28">
        <f>Table5[[#This Row],[Catchment ]]</f>
        <v>3</v>
      </c>
      <c r="B128" s="28">
        <f>Table5[[#This Row],[Address ]]</f>
        <v>4810</v>
      </c>
      <c r="C128" s="28" t="str">
        <f>Table5[[#This Row],[Street Name ]]</f>
        <v>4810 60 St</v>
      </c>
      <c r="D128" s="28" t="str">
        <f>Table5[[#This Row],[City/Town]]</f>
        <v>Camrose</v>
      </c>
      <c r="E128" s="28"/>
      <c r="F128" s="55">
        <f>Table5[[#This Row],[Contract start date ]]</f>
        <v>46296</v>
      </c>
      <c r="G128" s="29"/>
      <c r="H128" s="29"/>
      <c r="I128" s="29"/>
      <c r="J128" s="29"/>
      <c r="K128" s="29"/>
      <c r="L128" s="28"/>
    </row>
    <row r="129" spans="1:12" x14ac:dyDescent="0.35">
      <c r="A129" s="28">
        <f>Table5[[#This Row],[Catchment ]]</f>
        <v>3</v>
      </c>
      <c r="B129" s="28">
        <f>Table5[[#This Row],[Address ]]</f>
        <v>6003</v>
      </c>
      <c r="C129" s="28" t="str">
        <f>Table5[[#This Row],[Street Name ]]</f>
        <v>6003 48B Ave</v>
      </c>
      <c r="D129" s="28" t="str">
        <f>Table5[[#This Row],[City/Town]]</f>
        <v>Camrose</v>
      </c>
      <c r="E129" s="28"/>
      <c r="F129" s="55">
        <f>Table5[[#This Row],[Contract start date ]]</f>
        <v>46296</v>
      </c>
      <c r="G129" s="29"/>
      <c r="H129" s="29"/>
      <c r="I129" s="29"/>
      <c r="J129" s="29"/>
      <c r="K129" s="29"/>
      <c r="L129" s="28"/>
    </row>
    <row r="130" spans="1:12" x14ac:dyDescent="0.35">
      <c r="A130" s="28">
        <f>Table5[[#This Row],[Catchment ]]</f>
        <v>3</v>
      </c>
      <c r="B130" s="28">
        <f>Table5[[#This Row],[Address ]]</f>
        <v>6007</v>
      </c>
      <c r="C130" s="28" t="str">
        <f>Table5[[#This Row],[Street Name ]]</f>
        <v>6007 48B Ave</v>
      </c>
      <c r="D130" s="28" t="str">
        <f>Table5[[#This Row],[City/Town]]</f>
        <v>Camrose</v>
      </c>
      <c r="E130" s="28"/>
      <c r="F130" s="55">
        <f>Table5[[#This Row],[Contract start date ]]</f>
        <v>46296</v>
      </c>
      <c r="G130" s="29"/>
      <c r="H130" s="29"/>
      <c r="I130" s="29"/>
      <c r="J130" s="29"/>
      <c r="K130" s="29"/>
      <c r="L130" s="28"/>
    </row>
    <row r="131" spans="1:12" x14ac:dyDescent="0.35">
      <c r="A131" s="28">
        <f>Table5[[#This Row],[Catchment ]]</f>
        <v>3</v>
      </c>
      <c r="B131" s="28">
        <f>Table5[[#This Row],[Address ]]</f>
        <v>41</v>
      </c>
      <c r="C131" s="28" t="str">
        <f>Table5[[#This Row],[Street Name ]]</f>
        <v>41 Grand Park Cres</v>
      </c>
      <c r="D131" s="28" t="str">
        <f>Table5[[#This Row],[City/Town]]</f>
        <v>Camrose</v>
      </c>
      <c r="E131" s="28"/>
      <c r="F131" s="55">
        <f>Table5[[#This Row],[Contract start date ]]</f>
        <v>46296</v>
      </c>
      <c r="G131" s="29"/>
      <c r="H131" s="29"/>
      <c r="I131" s="29"/>
      <c r="J131" s="29"/>
      <c r="K131" s="29"/>
      <c r="L131" s="28"/>
    </row>
    <row r="132" spans="1:12" x14ac:dyDescent="0.35">
      <c r="A132" s="28">
        <f>Table5[[#This Row],[Catchment ]]</f>
        <v>3</v>
      </c>
      <c r="B132" s="28">
        <f>Table5[[#This Row],[Address ]]</f>
        <v>6211</v>
      </c>
      <c r="C132" s="28" t="str">
        <f>Table5[[#This Row],[Street Name ]]</f>
        <v>6211 48A Ave</v>
      </c>
      <c r="D132" s="28" t="str">
        <f>Table5[[#This Row],[City/Town]]</f>
        <v>Camrose</v>
      </c>
      <c r="E132" s="28"/>
      <c r="F132" s="55">
        <f>Table5[[#This Row],[Contract start date ]]</f>
        <v>46296</v>
      </c>
      <c r="G132" s="29"/>
      <c r="H132" s="29"/>
      <c r="I132" s="29"/>
      <c r="J132" s="29"/>
      <c r="K132" s="29"/>
      <c r="L132" s="28"/>
    </row>
    <row r="133" spans="1:12" x14ac:dyDescent="0.35">
      <c r="A133" s="28">
        <f>Table5[[#This Row],[Catchment ]]</f>
        <v>3</v>
      </c>
      <c r="B133" s="28">
        <f>Table5[[#This Row],[Address ]]</f>
        <v>6217</v>
      </c>
      <c r="C133" s="28" t="str">
        <f>Table5[[#This Row],[Street Name ]]</f>
        <v>6217 48A Ave</v>
      </c>
      <c r="D133" s="28" t="str">
        <f>Table5[[#This Row],[City/Town]]</f>
        <v>Camrose</v>
      </c>
      <c r="E133" s="28"/>
      <c r="F133" s="55">
        <f>Table5[[#This Row],[Contract start date ]]</f>
        <v>46296</v>
      </c>
      <c r="G133" s="29"/>
      <c r="H133" s="29"/>
      <c r="I133" s="29"/>
      <c r="J133" s="29"/>
      <c r="K133" s="29"/>
      <c r="L133" s="28"/>
    </row>
    <row r="134" spans="1:12" x14ac:dyDescent="0.35">
      <c r="A134" s="28">
        <f>Table5[[#This Row],[Catchment ]]</f>
        <v>3</v>
      </c>
      <c r="B134" s="28">
        <f>Table5[[#This Row],[Address ]]</f>
        <v>4720</v>
      </c>
      <c r="C134" s="28" t="str">
        <f>Table5[[#This Row],[Street Name ]]</f>
        <v>4720 46 St</v>
      </c>
      <c r="D134" s="28" t="str">
        <f>Table5[[#This Row],[City/Town]]</f>
        <v>Camrose</v>
      </c>
      <c r="E134" s="28"/>
      <c r="F134" s="55">
        <f>Table5[[#This Row],[Contract start date ]]</f>
        <v>46296</v>
      </c>
      <c r="G134" s="29"/>
      <c r="H134" s="29"/>
      <c r="I134" s="29"/>
      <c r="J134" s="29"/>
      <c r="K134" s="29"/>
      <c r="L134" s="28"/>
    </row>
    <row r="135" spans="1:12" x14ac:dyDescent="0.35">
      <c r="A135" s="28">
        <f>Table5[[#This Row],[Catchment ]]</f>
        <v>3</v>
      </c>
      <c r="B135" s="28">
        <f>Table5[[#This Row],[Address ]]</f>
        <v>29</v>
      </c>
      <c r="C135" s="28" t="str">
        <f>Table5[[#This Row],[Street Name ]]</f>
        <v>29 Spruce Ave</v>
      </c>
      <c r="D135" s="28" t="str">
        <f>Table5[[#This Row],[City/Town]]</f>
        <v>Sherwood Park</v>
      </c>
      <c r="E135" s="28"/>
      <c r="F135" s="55">
        <f>Table5[[#This Row],[Contract start date ]]</f>
        <v>46296</v>
      </c>
      <c r="G135" s="29"/>
      <c r="H135" s="29"/>
      <c r="I135" s="29"/>
      <c r="J135" s="29"/>
      <c r="K135" s="29"/>
      <c r="L135" s="28"/>
    </row>
    <row r="136" spans="1:12" x14ac:dyDescent="0.35">
      <c r="A136" s="28">
        <f>Table5[[#This Row],[Catchment ]]</f>
        <v>3</v>
      </c>
      <c r="B136" s="28">
        <f>Table5[[#This Row],[Address ]]</f>
        <v>31</v>
      </c>
      <c r="C136" s="28" t="str">
        <f>Table5[[#This Row],[Street Name ]]</f>
        <v>31 Spruce Ave</v>
      </c>
      <c r="D136" s="28" t="str">
        <f>Table5[[#This Row],[City/Town]]</f>
        <v>Sherwood Park</v>
      </c>
      <c r="E136" s="28"/>
      <c r="F136" s="55">
        <f>Table5[[#This Row],[Contract start date ]]</f>
        <v>46296</v>
      </c>
      <c r="G136" s="29"/>
      <c r="H136" s="29"/>
      <c r="I136" s="29"/>
      <c r="J136" s="29"/>
      <c r="K136" s="29"/>
      <c r="L136" s="28"/>
    </row>
    <row r="137" spans="1:12" x14ac:dyDescent="0.35">
      <c r="A137" s="28">
        <f>Table5[[#This Row],[Catchment ]]</f>
        <v>3</v>
      </c>
      <c r="B137" s="28">
        <f>Table5[[#This Row],[Address ]]</f>
        <v>609</v>
      </c>
      <c r="C137" s="28" t="str">
        <f>Table5[[#This Row],[Street Name ]]</f>
        <v>609 King St</v>
      </c>
      <c r="D137" s="28" t="str">
        <f>Table5[[#This Row],[City/Town]]</f>
        <v>Spruce Grove</v>
      </c>
      <c r="E137" s="28"/>
      <c r="F137" s="55">
        <f>Table5[[#This Row],[Contract start date ]]</f>
        <v>46296</v>
      </c>
      <c r="G137" s="29"/>
      <c r="H137" s="29"/>
      <c r="I137" s="29"/>
      <c r="J137" s="29"/>
      <c r="K137" s="29"/>
      <c r="L137" s="28"/>
    </row>
    <row r="138" spans="1:12" x14ac:dyDescent="0.35">
      <c r="A138" s="28">
        <f>Table5[[#This Row],[Catchment ]]</f>
        <v>3</v>
      </c>
      <c r="B138" s="28">
        <f>Table5[[#This Row],[Address ]]</f>
        <v>5716</v>
      </c>
      <c r="C138" s="28" t="str">
        <f>Table5[[#This Row],[Street Name ]]</f>
        <v>5716 50 Ave</v>
      </c>
      <c r="D138" s="28" t="str">
        <f>Table5[[#This Row],[City/Town]]</f>
        <v>Wetaskiwin</v>
      </c>
      <c r="E138" s="28"/>
      <c r="F138" s="55">
        <f>Table5[[#This Row],[Contract start date ]]</f>
        <v>46296</v>
      </c>
      <c r="G138" s="29"/>
      <c r="H138" s="29"/>
      <c r="I138" s="29"/>
      <c r="J138" s="29"/>
      <c r="K138" s="29"/>
      <c r="L138" s="28"/>
    </row>
    <row r="139" spans="1:12" x14ac:dyDescent="0.35">
      <c r="A139" s="28">
        <f>Table5[[#This Row],[Catchment ]]</f>
        <v>3</v>
      </c>
      <c r="B139" s="28">
        <f>Table5[[#This Row],[Address ]]</f>
        <v>5411</v>
      </c>
      <c r="C139" s="28" t="str">
        <f>Table5[[#This Row],[Street Name ]]</f>
        <v>5411 39 Ave</v>
      </c>
      <c r="D139" s="28" t="str">
        <f>Table5[[#This Row],[City/Town]]</f>
        <v>Wetaskiwin</v>
      </c>
      <c r="E139" s="28"/>
      <c r="F139" s="55">
        <f>Table5[[#This Row],[Contract start date ]]</f>
        <v>46296</v>
      </c>
      <c r="G139" s="29"/>
      <c r="H139" s="29"/>
      <c r="I139" s="29"/>
      <c r="J139" s="29"/>
      <c r="K139" s="29"/>
      <c r="L139" s="28"/>
    </row>
    <row r="140" spans="1:12" x14ac:dyDescent="0.35">
      <c r="A140" s="28">
        <f>Table5[[#This Row],[Catchment ]]</f>
        <v>3</v>
      </c>
      <c r="B140" s="28">
        <f>Table5[[#This Row],[Address ]]</f>
        <v>5633</v>
      </c>
      <c r="C140" s="28" t="str">
        <f>Table5[[#This Row],[Street Name ]]</f>
        <v>5633 52 St</v>
      </c>
      <c r="D140" s="28" t="str">
        <f>Table5[[#This Row],[City/Town]]</f>
        <v>Wetaskiwin</v>
      </c>
      <c r="E140" s="28"/>
      <c r="F140" s="55">
        <f>Table5[[#This Row],[Contract start date ]]</f>
        <v>46296</v>
      </c>
      <c r="G140" s="29"/>
      <c r="H140" s="29"/>
      <c r="I140" s="29"/>
      <c r="J140" s="29"/>
      <c r="K140" s="29"/>
      <c r="L140" s="28"/>
    </row>
    <row r="141" spans="1:12" x14ac:dyDescent="0.35">
      <c r="A141" s="28">
        <f>Table5[[#This Row],[Catchment ]]</f>
        <v>3</v>
      </c>
      <c r="B141" s="28">
        <f>Table5[[#This Row],[Address ]]</f>
        <v>5115</v>
      </c>
      <c r="C141" s="28" t="str">
        <f>Table5[[#This Row],[Street Name ]]</f>
        <v>5115 52 Ave</v>
      </c>
      <c r="D141" s="28" t="str">
        <f>Table5[[#This Row],[City/Town]]</f>
        <v>Wetaskiwin</v>
      </c>
      <c r="E141" s="28"/>
      <c r="F141" s="55">
        <f>Table5[[#This Row],[Contract start date ]]</f>
        <v>46296</v>
      </c>
      <c r="G141" s="29"/>
      <c r="H141" s="29"/>
      <c r="I141" s="29"/>
      <c r="J141" s="29"/>
      <c r="K141" s="29"/>
      <c r="L141" s="28"/>
    </row>
    <row r="142" spans="1:12" x14ac:dyDescent="0.35">
      <c r="A142" s="28">
        <f>Table5[[#This Row],[Catchment ]]</f>
        <v>3</v>
      </c>
      <c r="B142" s="52">
        <f>Table5[[#This Row],[Address ]]</f>
        <v>5320</v>
      </c>
      <c r="C142" s="28" t="str">
        <f>Table5[[#This Row],[Street Name ]]</f>
        <v>5320 47 Ave</v>
      </c>
      <c r="D142" s="28" t="str">
        <f>Table5[[#This Row],[City/Town]]</f>
        <v>Wetaskiwin</v>
      </c>
      <c r="E142" s="28"/>
      <c r="F142" s="55">
        <f>Table5[[#This Row],[Contract start date ]]</f>
        <v>46296</v>
      </c>
      <c r="G142" s="29"/>
      <c r="H142" s="29"/>
      <c r="I142" s="29"/>
      <c r="J142" s="29"/>
      <c r="K142" s="29"/>
      <c r="L142" s="28"/>
    </row>
    <row r="143" spans="1:12" x14ac:dyDescent="0.35">
      <c r="A143" s="28">
        <f>Table5[[#This Row],[Catchment ]]</f>
        <v>3</v>
      </c>
      <c r="B143" s="52">
        <f>Table5[[#This Row],[Address ]]</f>
        <v>5108</v>
      </c>
      <c r="C143" s="28" t="str">
        <f>Table5[[#This Row],[Street Name ]]</f>
        <v>5108 51 St</v>
      </c>
      <c r="D143" s="28" t="str">
        <f>Table5[[#This Row],[City/Town]]</f>
        <v>Wetaskiwin</v>
      </c>
      <c r="E143" s="28"/>
      <c r="F143" s="55">
        <f>Table5[[#This Row],[Contract start date ]]</f>
        <v>46296</v>
      </c>
      <c r="G143" s="29"/>
      <c r="H143" s="29"/>
      <c r="I143" s="29"/>
      <c r="J143" s="29"/>
      <c r="K143" s="29"/>
      <c r="L143" s="28"/>
    </row>
    <row r="144" spans="1:12" x14ac:dyDescent="0.35">
      <c r="A144" s="28">
        <f>Table5[[#This Row],[Catchment ]]</f>
        <v>3</v>
      </c>
      <c r="B144" s="52">
        <f>Table5[[#This Row],[Address ]]</f>
        <v>4524</v>
      </c>
      <c r="C144" s="28" t="str">
        <f>Table5[[#This Row],[Street Name ]]</f>
        <v>4524 53 St</v>
      </c>
      <c r="D144" s="28" t="str">
        <f>Table5[[#This Row],[City/Town]]</f>
        <v>Wetaskiwin</v>
      </c>
      <c r="E144" s="28"/>
      <c r="F144" s="55">
        <f>Table5[[#This Row],[Contract start date ]]</f>
        <v>46296</v>
      </c>
      <c r="G144" s="29"/>
      <c r="H144" s="29"/>
      <c r="I144" s="29"/>
      <c r="J144" s="29"/>
      <c r="K144" s="29"/>
      <c r="L144" s="28"/>
    </row>
    <row r="145" spans="1:12" x14ac:dyDescent="0.35">
      <c r="A145" s="28">
        <f>Table5[[#This Row],[Catchment ]]</f>
        <v>3</v>
      </c>
      <c r="B145" s="52" t="str">
        <f>Table5[[#This Row],[Address ]]</f>
        <v>3901-3933</v>
      </c>
      <c r="C145" s="28" t="str">
        <f>Table5[[#This Row],[Street Name ]]</f>
        <v>54A St</v>
      </c>
      <c r="D145" s="28" t="str">
        <f>Table5[[#This Row],[City/Town]]</f>
        <v>Wetaskiwin</v>
      </c>
      <c r="E145" s="28"/>
      <c r="F145" s="55">
        <f>Table5[[#This Row],[Contract start date ]]</f>
        <v>46296</v>
      </c>
      <c r="G145" s="29"/>
      <c r="H145" s="29"/>
      <c r="I145" s="29"/>
      <c r="J145" s="29"/>
      <c r="K145" s="29"/>
      <c r="L145" s="28"/>
    </row>
    <row r="146" spans="1:12" x14ac:dyDescent="0.35">
      <c r="A146" s="28">
        <f>Table5[[#This Row],[Catchment ]]</f>
        <v>3</v>
      </c>
      <c r="B146" s="52" t="str">
        <f>Table5[[#This Row],[Address ]]</f>
        <v>4707-4713</v>
      </c>
      <c r="C146" s="28" t="str">
        <f>Table5[[#This Row],[Street Name ]]</f>
        <v>54 Ave</v>
      </c>
      <c r="D146" s="28" t="str">
        <f>Table5[[#This Row],[City/Town]]</f>
        <v>Wetaskiwin</v>
      </c>
      <c r="E146" s="28"/>
      <c r="F146" s="55">
        <f>Table5[[#This Row],[Contract start date ]]</f>
        <v>46296</v>
      </c>
      <c r="G146" s="29"/>
      <c r="H146" s="29"/>
      <c r="I146" s="29"/>
      <c r="J146" s="29"/>
      <c r="K146" s="29"/>
      <c r="L146" s="28"/>
    </row>
    <row r="147" spans="1:12" x14ac:dyDescent="0.35">
      <c r="A147" s="28">
        <f>Table5[[#This Row],[Catchment ]]</f>
        <v>3</v>
      </c>
      <c r="B147" s="52">
        <f>Table5[[#This Row],[Address ]]</f>
        <v>5101</v>
      </c>
      <c r="C147" s="28" t="str">
        <f>Table5[[#This Row],[Street Name ]]</f>
        <v>5101 52 Ave</v>
      </c>
      <c r="D147" s="28" t="str">
        <f>Table5[[#This Row],[City/Town]]</f>
        <v>Wetaskiwin</v>
      </c>
      <c r="E147" s="28"/>
      <c r="F147" s="55">
        <f>Table5[[#This Row],[Contract start date ]]</f>
        <v>46296</v>
      </c>
      <c r="G147" s="29"/>
      <c r="H147" s="29"/>
      <c r="I147" s="29"/>
      <c r="J147" s="29"/>
      <c r="K147" s="29"/>
      <c r="L147" s="28"/>
    </row>
    <row r="148" spans="1:12" x14ac:dyDescent="0.35">
      <c r="A148" s="28">
        <f>Table5[[#This Row],[Catchment ]]</f>
        <v>3</v>
      </c>
      <c r="B148" s="52">
        <f>Table5[[#This Row],[Address ]]</f>
        <v>5112</v>
      </c>
      <c r="C148" s="28" t="str">
        <f>Table5[[#This Row],[Street Name ]]</f>
        <v>5112 52 Ave</v>
      </c>
      <c r="D148" s="28" t="str">
        <f>Table5[[#This Row],[City/Town]]</f>
        <v>Wetaskiwin</v>
      </c>
      <c r="E148" s="28"/>
      <c r="F148" s="55">
        <f>Table5[[#This Row],[Contract start date ]]</f>
        <v>46296</v>
      </c>
      <c r="G148" s="29"/>
      <c r="H148" s="29"/>
      <c r="I148" s="29"/>
      <c r="J148" s="29"/>
      <c r="K148" s="29"/>
      <c r="L148" s="28"/>
    </row>
    <row r="149" spans="1:12" x14ac:dyDescent="0.35">
      <c r="A149" s="28">
        <f>Table5[[#This Row],[Catchment ]]</f>
        <v>3</v>
      </c>
      <c r="B149" s="52">
        <f>Table5[[#This Row],[Address ]]</f>
        <v>5108</v>
      </c>
      <c r="C149" s="28" t="str">
        <f>Table5[[#This Row],[Street Name ]]</f>
        <v>5108 52 Ave</v>
      </c>
      <c r="D149" s="28" t="str">
        <f>Table5[[#This Row],[City/Town]]</f>
        <v>Wetaskiwin</v>
      </c>
      <c r="E149" s="28"/>
      <c r="F149" s="55">
        <f>Table5[[#This Row],[Contract start date ]]</f>
        <v>46296</v>
      </c>
      <c r="G149" s="29"/>
      <c r="H149" s="29"/>
      <c r="I149" s="29"/>
      <c r="J149" s="29"/>
      <c r="K149" s="29"/>
      <c r="L149" s="28"/>
    </row>
    <row r="150" spans="1:12" x14ac:dyDescent="0.35">
      <c r="A150" s="28">
        <f>Table5[[#This Row],[Catchment ]]</f>
        <v>3</v>
      </c>
      <c r="B150" s="52">
        <f>Table5[[#This Row],[Address ]]</f>
        <v>5116</v>
      </c>
      <c r="C150" s="28" t="str">
        <f>Table5[[#This Row],[Street Name ]]</f>
        <v>5116 53 Ave</v>
      </c>
      <c r="D150" s="28" t="str">
        <f>Table5[[#This Row],[City/Town]]</f>
        <v>Wetaskiwin</v>
      </c>
      <c r="E150" s="28"/>
      <c r="F150" s="55">
        <f>Table5[[#This Row],[Contract start date ]]</f>
        <v>46296</v>
      </c>
      <c r="G150" s="29"/>
      <c r="H150" s="29"/>
      <c r="I150" s="29"/>
      <c r="J150" s="29"/>
      <c r="K150" s="29"/>
      <c r="L150" s="28"/>
    </row>
    <row r="151" spans="1:12" x14ac:dyDescent="0.35">
      <c r="A151" s="28">
        <f>Table5[[#This Row],[Catchment ]]</f>
        <v>3</v>
      </c>
      <c r="B151" s="52">
        <f>Table5[[#This Row],[Address ]]</f>
        <v>5105</v>
      </c>
      <c r="C151" s="28" t="str">
        <f>Table5[[#This Row],[Street Name ]]</f>
        <v>5105 52 Ave</v>
      </c>
      <c r="D151" s="28" t="str">
        <f>Table5[[#This Row],[City/Town]]</f>
        <v>Wetaskiwin</v>
      </c>
      <c r="E151" s="28"/>
      <c r="F151" s="55">
        <f>Table5[[#This Row],[Contract start date ]]</f>
        <v>46296</v>
      </c>
      <c r="G151" s="29"/>
      <c r="H151" s="29"/>
      <c r="I151" s="29"/>
      <c r="J151" s="29"/>
      <c r="K151" s="29"/>
      <c r="L151" s="28"/>
    </row>
    <row r="152" spans="1:12" x14ac:dyDescent="0.35">
      <c r="A152" s="28">
        <f>Table5[[#This Row],[Catchment ]]</f>
        <v>3</v>
      </c>
      <c r="B152" s="52">
        <f>Table5[[#This Row],[Address ]]</f>
        <v>3725</v>
      </c>
      <c r="C152" s="28" t="str">
        <f>Table5[[#This Row],[Street Name ]]</f>
        <v>3725 53 St</v>
      </c>
      <c r="D152" s="28" t="str">
        <f>Table5[[#This Row],[City/Town]]</f>
        <v>Wetaskiwin</v>
      </c>
      <c r="E152" s="28"/>
      <c r="F152" s="55">
        <f>Table5[[#This Row],[Contract start date ]]</f>
        <v>46296</v>
      </c>
      <c r="G152" s="29"/>
      <c r="H152" s="29"/>
      <c r="I152" s="29"/>
      <c r="J152" s="29"/>
      <c r="K152" s="29"/>
      <c r="L152" s="28"/>
    </row>
    <row r="153" spans="1:12" x14ac:dyDescent="0.35">
      <c r="A153" s="28">
        <f>Table5[[#This Row],[Catchment ]]</f>
        <v>3</v>
      </c>
      <c r="B153" s="52">
        <f>Table5[[#This Row],[Address ]]</f>
        <v>6</v>
      </c>
      <c r="C153" s="28" t="str">
        <f>Table5[[#This Row],[Street Name ]]</f>
        <v>Spruce Ridge Drive</v>
      </c>
      <c r="D153" s="28" t="str">
        <f>Table5[[#This Row],[City/Town]]</f>
        <v>Spruce Grove</v>
      </c>
      <c r="E153" s="28"/>
      <c r="F153" s="55">
        <f>Table5[[#This Row],[Contract start date ]]</f>
        <v>46296</v>
      </c>
      <c r="G153" s="29"/>
      <c r="H153" s="29"/>
      <c r="I153" s="29"/>
      <c r="J153" s="29"/>
      <c r="K153" s="29"/>
      <c r="L153" s="28"/>
    </row>
    <row r="154" spans="1:12" x14ac:dyDescent="0.35">
      <c r="A154" s="28">
        <f>Table5[[#This Row],[Catchment ]]</f>
        <v>3</v>
      </c>
      <c r="B154" s="52">
        <f>Table5[[#This Row],[Address ]]</f>
        <v>104</v>
      </c>
      <c r="C154" s="28" t="str">
        <f>Table5[[#This Row],[Street Name ]]</f>
        <v>West Haven Drive</v>
      </c>
      <c r="D154" s="28" t="str">
        <f>Table5[[#This Row],[City/Town]]</f>
        <v>Leduc</v>
      </c>
      <c r="E154" s="28"/>
      <c r="F154" s="55">
        <f>Table5[[#This Row],[Contract start date ]]</f>
        <v>46296</v>
      </c>
      <c r="G154" s="29"/>
      <c r="H154" s="29"/>
      <c r="I154" s="29"/>
      <c r="J154" s="29"/>
      <c r="K154" s="29"/>
      <c r="L154" s="28"/>
    </row>
    <row r="155" spans="1:12" x14ac:dyDescent="0.35">
      <c r="A155" s="28">
        <f>Table5[[#This Row],[Catchment ]]</f>
        <v>3</v>
      </c>
      <c r="B155" s="52">
        <f>Table5[[#This Row],[Address ]]</f>
        <v>1</v>
      </c>
      <c r="C155" s="28" t="str">
        <f>Table5[[#This Row],[Street Name ]]</f>
        <v>Vandelor Road</v>
      </c>
      <c r="D155" s="28" t="str">
        <f>Table5[[#This Row],[City/Town]]</f>
        <v>St. Albert</v>
      </c>
      <c r="E155" s="28"/>
      <c r="F155" s="55">
        <f>Table5[[#This Row],[Contract start date ]]</f>
        <v>46296</v>
      </c>
      <c r="G155" s="29"/>
      <c r="H155" s="29"/>
      <c r="I155" s="29"/>
      <c r="J155" s="29"/>
      <c r="K155" s="29"/>
      <c r="L155" s="28"/>
    </row>
    <row r="156" spans="1:12" x14ac:dyDescent="0.35">
      <c r="A156" s="28">
        <f>Table5[[#This Row],[Catchment ]]</f>
        <v>3</v>
      </c>
      <c r="B156" s="52">
        <f>Table5[[#This Row],[Address ]]</f>
        <v>2</v>
      </c>
      <c r="C156" s="28" t="str">
        <f>Table5[[#This Row],[Street Name ]]</f>
        <v>Vandelor Road</v>
      </c>
      <c r="D156" s="28" t="str">
        <f>Table5[[#This Row],[City/Town]]</f>
        <v>St. Albert</v>
      </c>
      <c r="E156" s="28"/>
      <c r="F156" s="55">
        <f>Table5[[#This Row],[Contract start date ]]</f>
        <v>46296</v>
      </c>
      <c r="G156" s="29"/>
      <c r="H156" s="29"/>
      <c r="I156" s="29"/>
      <c r="J156" s="29"/>
      <c r="K156" s="29"/>
      <c r="L156" s="28"/>
    </row>
    <row r="157" spans="1:12" x14ac:dyDescent="0.35">
      <c r="A157" s="28">
        <f>Table5[[#This Row],[Catchment ]]</f>
        <v>3</v>
      </c>
      <c r="B157" s="52">
        <f>Table5[[#This Row],[Address ]]</f>
        <v>440</v>
      </c>
      <c r="C157" s="28" t="str">
        <f>Table5[[#This Row],[Street Name ]]</f>
        <v>Main St</v>
      </c>
      <c r="D157" s="28" t="str">
        <f>Table5[[#This Row],[City/Town]]</f>
        <v>Spruce Grove</v>
      </c>
      <c r="E157" s="28"/>
      <c r="F157" s="55">
        <f>Table5[[#This Row],[Contract start date ]]</f>
        <v>46296</v>
      </c>
      <c r="G157" s="29"/>
      <c r="H157" s="29"/>
      <c r="I157" s="29"/>
      <c r="J157" s="29"/>
      <c r="K157" s="29"/>
      <c r="L157" s="28"/>
    </row>
    <row r="158" spans="1:12" x14ac:dyDescent="0.35">
      <c r="A158" s="28">
        <f>Table5[[#This Row],[Catchment ]]</f>
        <v>3</v>
      </c>
      <c r="B158" s="52">
        <f>Table5[[#This Row],[Address ]]</f>
        <v>4501</v>
      </c>
      <c r="C158" s="28" t="str">
        <f>Table5[[#This Row],[Street Name ]]</f>
        <v>47 St</v>
      </c>
      <c r="D158" s="28" t="str">
        <f>Table5[[#This Row],[City/Town]]</f>
        <v>Camrose</v>
      </c>
      <c r="E158" s="28"/>
      <c r="F158" s="55">
        <f>Table5[[#This Row],[Contract start date ]]</f>
        <v>46296</v>
      </c>
      <c r="G158" s="29"/>
      <c r="H158" s="29"/>
      <c r="I158" s="29"/>
      <c r="J158" s="29"/>
      <c r="K158" s="29"/>
      <c r="L158" s="28"/>
    </row>
    <row r="159" spans="1:12" x14ac:dyDescent="0.35">
      <c r="A159" s="28">
        <f>Table5[[#This Row],[Catchment ]]</f>
        <v>3</v>
      </c>
      <c r="B159" s="52" t="str">
        <f>Table5[[#This Row],[Address ]]</f>
        <v>201, 203</v>
      </c>
      <c r="C159" s="28" t="str">
        <f>Table5[[#This Row],[Street Name ]]</f>
        <v>Salisbury Way</v>
      </c>
      <c r="D159" s="28" t="str">
        <f>Table5[[#This Row],[City/Town]]</f>
        <v>Sherwood Park</v>
      </c>
      <c r="E159" s="28"/>
      <c r="F159" s="55">
        <f>Table5[[#This Row],[Contract start date ]]</f>
        <v>46296</v>
      </c>
      <c r="G159" s="29"/>
      <c r="H159" s="29"/>
      <c r="I159" s="29"/>
      <c r="J159" s="29"/>
      <c r="K159" s="29"/>
      <c r="L159" s="28"/>
    </row>
    <row r="160" spans="1:12" x14ac:dyDescent="0.35">
      <c r="A160" s="28">
        <f>Table5[[#This Row],[Catchment ]]</f>
        <v>3</v>
      </c>
      <c r="B160" s="52" t="str">
        <f>Table5[[#This Row],[Address ]]</f>
        <v>1-52</v>
      </c>
      <c r="C160" s="28" t="str">
        <f>Table5[[#This Row],[Street Name ]]</f>
        <v>5101 Soleil Blvd</v>
      </c>
      <c r="D160" s="28" t="str">
        <f>Table5[[#This Row],[City/Town]]</f>
        <v>Beaumont</v>
      </c>
      <c r="E160" s="28"/>
      <c r="F160" s="55">
        <f>Table5[[#This Row],[Contract start date ]]</f>
        <v>46296</v>
      </c>
      <c r="G160" s="29"/>
      <c r="H160" s="29"/>
      <c r="I160" s="29"/>
      <c r="J160" s="29"/>
      <c r="K160" s="29"/>
      <c r="L160" s="28"/>
    </row>
    <row r="161" spans="1:12" x14ac:dyDescent="0.35">
      <c r="A161" s="28">
        <f>Table5[[#This Row],[Catchment ]]</f>
        <v>6</v>
      </c>
      <c r="B161" s="52">
        <f>Table5[[#This Row],[Address ]]</f>
        <v>1001</v>
      </c>
      <c r="C161" s="28" t="str">
        <f>Table5[[#This Row],[Street Name ]]</f>
        <v>8th street NW</v>
      </c>
      <c r="D161" s="28" t="str">
        <f>Table5[[#This Row],[City/Town]]</f>
        <v>Airdrie</v>
      </c>
      <c r="E161" s="28"/>
      <c r="F161" s="55">
        <f>Table5[[#This Row],[Contract start date ]]</f>
        <v>46507</v>
      </c>
      <c r="G161" s="29"/>
      <c r="H161" s="29"/>
      <c r="I161" s="29"/>
      <c r="J161" s="29"/>
      <c r="K161" s="29"/>
      <c r="L161" s="28"/>
    </row>
    <row r="162" spans="1:12" x14ac:dyDescent="0.35">
      <c r="A162" s="28">
        <f>Table5[[#This Row],[Catchment ]]</f>
        <v>6</v>
      </c>
      <c r="B162" s="28">
        <f>Table5[[#This Row],[Address ]]</f>
        <v>604</v>
      </c>
      <c r="C162" s="28" t="str">
        <f>Table5[[#This Row],[Street Name ]]</f>
        <v>8th Ave SW</v>
      </c>
      <c r="D162" s="28" t="str">
        <f>Table5[[#This Row],[City/Town]]</f>
        <v>Airdrie</v>
      </c>
      <c r="E162" s="28"/>
      <c r="F162" s="55">
        <f>Table5[[#This Row],[Contract start date ]]</f>
        <v>46375</v>
      </c>
      <c r="G162" s="29"/>
      <c r="H162" s="29"/>
      <c r="I162" s="29"/>
      <c r="J162" s="29"/>
      <c r="K162" s="29"/>
      <c r="L162" s="28"/>
    </row>
    <row r="163" spans="1:12" x14ac:dyDescent="0.35">
      <c r="A163" s="28">
        <f>Table5[[#This Row],[Catchment ]]</f>
        <v>6</v>
      </c>
      <c r="B163" s="28">
        <f>Table5[[#This Row],[Address ]]</f>
        <v>55</v>
      </c>
      <c r="C163" s="28" t="str">
        <f>Table5[[#This Row],[Street Name ]]</f>
        <v>Fairways Drive NW</v>
      </c>
      <c r="D163" s="28" t="str">
        <f>Table5[[#This Row],[City/Town]]</f>
        <v>Airdrie</v>
      </c>
      <c r="E163" s="28"/>
      <c r="F163" s="55">
        <f>Table5[[#This Row],[Contract start date ]]</f>
        <v>46424</v>
      </c>
      <c r="G163" s="29"/>
      <c r="H163" s="29"/>
      <c r="I163" s="29"/>
      <c r="J163" s="29"/>
      <c r="K163" s="29"/>
      <c r="L163" s="28"/>
    </row>
    <row r="164" spans="1:12" x14ac:dyDescent="0.35">
      <c r="A164" s="28">
        <f>Table5[[#This Row],[Catchment ]]</f>
        <v>6</v>
      </c>
      <c r="B164" s="28">
        <f>Table5[[#This Row],[Address ]]</f>
        <v>102</v>
      </c>
      <c r="C164" s="28" t="str">
        <f>Table5[[#This Row],[Street Name ]]</f>
        <v>Canoe Square SW</v>
      </c>
      <c r="D164" s="28" t="str">
        <f>Table5[[#This Row],[City/Town]]</f>
        <v>Airdrie</v>
      </c>
      <c r="E164" s="28"/>
      <c r="F164" s="55">
        <f>Table5[[#This Row],[Contract start date ]]</f>
        <v>46949</v>
      </c>
      <c r="G164" s="29"/>
      <c r="H164" s="29"/>
      <c r="I164" s="29"/>
      <c r="J164" s="29"/>
      <c r="K164" s="29"/>
      <c r="L164" s="28"/>
    </row>
    <row r="165" spans="1:12" x14ac:dyDescent="0.35">
      <c r="A165" s="28">
        <f>Table5[[#This Row],[Catchment ]]</f>
        <v>6</v>
      </c>
      <c r="B165" s="28">
        <f>Table5[[#This Row],[Address ]]</f>
        <v>625</v>
      </c>
      <c r="C165" s="28" t="str">
        <f>Table5[[#This Row],[Street Name ]]</f>
        <v>Glenbow Landing</v>
      </c>
      <c r="D165" s="28" t="str">
        <f>Table5[[#This Row],[City/Town]]</f>
        <v>Cochrane</v>
      </c>
      <c r="E165" s="28"/>
      <c r="F165" s="55">
        <f>Table5[[#This Row],[Contract start date ]]</f>
        <v>46296</v>
      </c>
      <c r="G165" s="29"/>
      <c r="H165" s="29"/>
      <c r="I165" s="29"/>
      <c r="J165" s="29"/>
      <c r="K165" s="29"/>
      <c r="L165" s="28"/>
    </row>
    <row r="166" spans="1:12" x14ac:dyDescent="0.35">
      <c r="A166" s="28">
        <f>Table5[[#This Row],[Catchment ]]</f>
        <v>6</v>
      </c>
      <c r="B166" s="28">
        <f>Table5[[#This Row],[Address ]]</f>
        <v>141</v>
      </c>
      <c r="C166" s="28" t="str">
        <f>Table5[[#This Row],[Street Name ]]</f>
        <v>Mountain Street</v>
      </c>
      <c r="D166" s="28" t="str">
        <f>Table5[[#This Row],[City/Town]]</f>
        <v>Cochrane</v>
      </c>
      <c r="E166" s="28"/>
      <c r="F166" s="55">
        <f>Table5[[#This Row],[Contract start date ]]</f>
        <v>46341</v>
      </c>
      <c r="G166" s="29"/>
      <c r="H166" s="29"/>
      <c r="I166" s="29"/>
      <c r="J166" s="29"/>
      <c r="K166" s="29"/>
      <c r="L166" s="28"/>
    </row>
    <row r="167" spans="1:12" x14ac:dyDescent="0.35">
      <c r="A167" s="28">
        <f>Table5[[#This Row],[Catchment ]]</f>
        <v>6</v>
      </c>
      <c r="B167" s="28">
        <f>Table5[[#This Row],[Address ]]</f>
        <v>604</v>
      </c>
      <c r="C167" s="28" t="str">
        <f>Table5[[#This Row],[Street Name ]]</f>
        <v>East Lake Blvd</v>
      </c>
      <c r="D167" s="28" t="str">
        <f>Table5[[#This Row],[City/Town]]</f>
        <v>Airdrie</v>
      </c>
      <c r="E167" s="28"/>
      <c r="F167" s="55">
        <f>Table5[[#This Row],[Contract start date ]]</f>
        <v>46661</v>
      </c>
      <c r="G167" s="29"/>
      <c r="H167" s="29"/>
      <c r="I167" s="29"/>
      <c r="J167" s="29"/>
      <c r="K167" s="29"/>
      <c r="L167" s="28"/>
    </row>
    <row r="168" spans="1:12" x14ac:dyDescent="0.35">
      <c r="A168" s="28">
        <f>Table5[[#This Row],[Catchment ]]</f>
        <v>6</v>
      </c>
      <c r="B168" s="28">
        <f>Table5[[#This Row],[Address ]]</f>
        <v>28</v>
      </c>
      <c r="C168" s="28" t="str">
        <f>Table5[[#This Row],[Street Name ]]</f>
        <v>Heritage Drive</v>
      </c>
      <c r="D168" s="28" t="str">
        <f>Table5[[#This Row],[City/Town]]</f>
        <v>Cochrane</v>
      </c>
      <c r="E168" s="28"/>
      <c r="F168" s="55">
        <f>Table5[[#This Row],[Contract start date ]]</f>
        <v>46662</v>
      </c>
      <c r="G168" s="29"/>
      <c r="H168" s="29"/>
      <c r="I168" s="29"/>
      <c r="J168" s="29"/>
      <c r="K168" s="29"/>
      <c r="L168" s="28"/>
    </row>
    <row r="169" spans="1:12" x14ac:dyDescent="0.35">
      <c r="A169" s="28">
        <f>Table5[[#This Row],[Catchment ]]</f>
        <v>6</v>
      </c>
      <c r="B169" s="28" t="str">
        <f>Table5[[#This Row],[Address ]]</f>
        <v>101-115
201-217 (odd only), 218-240, 241-275 (odd only)
301-329 (odd only), 330, 331, 332-344 (even only)
401-424</v>
      </c>
      <c r="C169" s="28" t="str">
        <f>Table5[[#This Row],[Street Name ]]</f>
        <v>Ranch Ridge Meadow</v>
      </c>
      <c r="D169" s="28" t="str">
        <f>Table5[[#This Row],[City/Town]]</f>
        <v>Strathmore</v>
      </c>
      <c r="E169" s="28"/>
      <c r="F169" s="55">
        <f>Table5[[#This Row],[Contract start date ]]</f>
        <v>46296</v>
      </c>
      <c r="G169" s="29"/>
      <c r="H169" s="29"/>
      <c r="I169" s="29"/>
      <c r="J169" s="29"/>
      <c r="K169" s="29"/>
      <c r="L169" s="28"/>
    </row>
    <row r="170" spans="1:12" x14ac:dyDescent="0.35">
      <c r="A170" s="28">
        <f>Table5[[#This Row],[Catchment ]]</f>
        <v>6</v>
      </c>
      <c r="B170" s="28">
        <f>Table5[[#This Row],[Address ]]</f>
        <v>100</v>
      </c>
      <c r="C170" s="28" t="str">
        <f>Table5[[#This Row],[Street Name ]]</f>
        <v xml:space="preserve">Banister Drive </v>
      </c>
      <c r="D170" s="28" t="str">
        <f>Table5[[#This Row],[City/Town]]</f>
        <v xml:space="preserve">Okotoks </v>
      </c>
      <c r="E170" s="28"/>
      <c r="F170" s="55">
        <f>Table5[[#This Row],[Contract start date ]]</f>
        <v>46949</v>
      </c>
      <c r="G170" s="29"/>
      <c r="H170" s="29"/>
      <c r="I170" s="29"/>
      <c r="J170" s="29"/>
      <c r="K170" s="29"/>
      <c r="L170" s="28"/>
    </row>
    <row r="171" spans="1:12" x14ac:dyDescent="0.35">
      <c r="A171" s="28">
        <f>Table5[[#This Row],[Catchment ]]</f>
        <v>6</v>
      </c>
      <c r="B171" s="28">
        <f>Table5[[#This Row],[Address ]]</f>
        <v>1</v>
      </c>
      <c r="C171" s="28" t="str">
        <f>Table5[[#This Row],[Street Name ]]</f>
        <v>Crystal Green Ln.</v>
      </c>
      <c r="D171" s="28" t="str">
        <f>Table5[[#This Row],[City/Town]]</f>
        <v xml:space="preserve">Okotoks </v>
      </c>
      <c r="E171" s="28"/>
      <c r="F171" s="55">
        <f>Table5[[#This Row],[Contract start date ]]</f>
        <v>46753</v>
      </c>
      <c r="G171" s="29"/>
      <c r="H171" s="29"/>
      <c r="I171" s="29"/>
      <c r="J171" s="29"/>
      <c r="K171" s="29"/>
      <c r="L171" s="28"/>
    </row>
    <row r="172" spans="1:12" x14ac:dyDescent="0.35">
      <c r="A172" s="28">
        <f>Table5[[#This Row],[Catchment ]]</f>
        <v>6</v>
      </c>
      <c r="B172" s="28">
        <f>Table5[[#This Row],[Address ]]</f>
        <v>72</v>
      </c>
      <c r="C172" s="28" t="str">
        <f>Table5[[#This Row],[Street Name ]]</f>
        <v>Quigley Drive</v>
      </c>
      <c r="D172" s="28" t="str">
        <f>Table5[[#This Row],[City/Town]]</f>
        <v>Cochrane</v>
      </c>
      <c r="E172" s="28"/>
      <c r="F172" s="55">
        <f>Table5[[#This Row],[Contract start date ]]</f>
        <v>46296</v>
      </c>
      <c r="G172" s="29"/>
      <c r="H172" s="29"/>
      <c r="I172" s="29"/>
      <c r="J172" s="29"/>
      <c r="K172" s="29"/>
      <c r="L172" s="28"/>
    </row>
    <row r="173" spans="1:12" x14ac:dyDescent="0.35">
      <c r="A173" s="28">
        <f>Table5[[#This Row],[Catchment ]]</f>
        <v>6</v>
      </c>
      <c r="B173" s="28">
        <f>Table5[[#This Row],[Address ]]</f>
        <v>1634</v>
      </c>
      <c r="C173" s="28" t="str">
        <f>Table5[[#This Row],[Street Name ]]</f>
        <v>18 Ave NW</v>
      </c>
      <c r="D173" s="28" t="str">
        <f>Table5[[#This Row],[City/Town]]</f>
        <v>Calgary</v>
      </c>
      <c r="E173" s="28"/>
      <c r="F173" s="55">
        <f>Table5[[#This Row],[Contract start date ]]</f>
        <v>46296</v>
      </c>
      <c r="G173" s="29"/>
      <c r="H173" s="29"/>
      <c r="I173" s="29"/>
      <c r="J173" s="29"/>
      <c r="K173" s="29"/>
      <c r="L173" s="28"/>
    </row>
    <row r="174" spans="1:12" x14ac:dyDescent="0.35">
      <c r="A174" s="28">
        <f>Table5[[#This Row],[Catchment ]]</f>
        <v>6</v>
      </c>
      <c r="B174" s="28">
        <f>Table5[[#This Row],[Address ]]</f>
        <v>101</v>
      </c>
      <c r="C174" s="28" t="str">
        <f>Table5[[#This Row],[Street Name ]]</f>
        <v>Clover Way</v>
      </c>
      <c r="D174" s="28" t="str">
        <f>Table5[[#This Row],[City/Town]]</f>
        <v>Carstairs</v>
      </c>
      <c r="E174" s="28"/>
      <c r="F174" s="55">
        <f>Table5[[#This Row],[Contract start date ]]</f>
        <v>46296</v>
      </c>
      <c r="G174" s="29"/>
      <c r="H174" s="29"/>
      <c r="I174" s="29"/>
      <c r="J174" s="29"/>
      <c r="K174" s="29"/>
      <c r="L174" s="28"/>
    </row>
    <row r="175" spans="1:12" x14ac:dyDescent="0.35">
      <c r="A175" s="28">
        <f>Table5[[#This Row],[Catchment ]]</f>
        <v>6</v>
      </c>
      <c r="B175" s="28">
        <f>Table5[[#This Row],[Address ]]</f>
        <v>1035</v>
      </c>
      <c r="C175" s="28" t="str">
        <f>Table5[[#This Row],[Street Name ]]</f>
        <v>Ross St</v>
      </c>
      <c r="D175" s="28" t="str">
        <f>Table5[[#This Row],[City/Town]]</f>
        <v>Crossfield</v>
      </c>
      <c r="E175" s="28"/>
      <c r="F175" s="55">
        <f>Table5[[#This Row],[Contract start date ]]</f>
        <v>46296</v>
      </c>
      <c r="G175" s="29"/>
      <c r="H175" s="29"/>
      <c r="I175" s="29"/>
      <c r="J175" s="29"/>
      <c r="K175" s="29"/>
      <c r="L175" s="28"/>
    </row>
    <row r="176" spans="1:12" x14ac:dyDescent="0.35">
      <c r="A176" s="28">
        <f>Table5[[#This Row],[Catchment ]]</f>
        <v>6</v>
      </c>
      <c r="B176" s="28">
        <f>Table5[[#This Row],[Address ]]</f>
        <v>2781</v>
      </c>
      <c r="C176" s="28" t="str">
        <f>Table5[[#This Row],[Street Name ]]</f>
        <v>Chinook Winds Drive</v>
      </c>
      <c r="D176" s="28" t="str">
        <f>Table5[[#This Row],[City/Town]]</f>
        <v>Airdrie</v>
      </c>
      <c r="E176" s="28"/>
      <c r="F176" s="55">
        <f>Table5[[#This Row],[Contract start date ]]</f>
        <v>46296</v>
      </c>
      <c r="G176" s="29"/>
      <c r="H176" s="29"/>
      <c r="I176" s="29"/>
      <c r="J176" s="29"/>
      <c r="K176" s="29"/>
      <c r="L176" s="28"/>
    </row>
    <row r="177" spans="1:12" x14ac:dyDescent="0.35">
      <c r="A177" s="28">
        <f>Table5[[#This Row],[Catchment ]]</f>
        <v>6</v>
      </c>
      <c r="B177" s="28">
        <f>Table5[[#This Row],[Address ]]</f>
        <v>100</v>
      </c>
      <c r="C177" s="28" t="str">
        <f>Table5[[#This Row],[Street Name ]]</f>
        <v>Coopers Common</v>
      </c>
      <c r="D177" s="28" t="str">
        <f>Table5[[#This Row],[City/Town]]</f>
        <v>Airdrie</v>
      </c>
      <c r="E177" s="28"/>
      <c r="F177" s="55">
        <f>Table5[[#This Row],[Contract start date ]]</f>
        <v>46296</v>
      </c>
      <c r="G177" s="29"/>
      <c r="H177" s="29"/>
      <c r="I177" s="29"/>
      <c r="J177" s="29"/>
      <c r="K177" s="29"/>
      <c r="L177" s="28"/>
    </row>
    <row r="178" spans="1:12" x14ac:dyDescent="0.35">
      <c r="A178" s="28">
        <f>Table5[[#This Row],[Catchment ]]</f>
        <v>6</v>
      </c>
      <c r="B178" s="28">
        <f>Table5[[#This Row],[Address ]]</f>
        <v>140</v>
      </c>
      <c r="C178" s="28" t="str">
        <f>Table5[[#This Row],[Street Name ]]</f>
        <v>Sagewood Blvd</v>
      </c>
      <c r="D178" s="28" t="str">
        <f>Table5[[#This Row],[City/Town]]</f>
        <v>Airdrie</v>
      </c>
      <c r="E178" s="28"/>
      <c r="F178" s="55">
        <f>Table5[[#This Row],[Contract start date ]]</f>
        <v>46296</v>
      </c>
      <c r="G178" s="29"/>
      <c r="H178" s="29"/>
      <c r="I178" s="29"/>
      <c r="J178" s="29"/>
      <c r="K178" s="29"/>
      <c r="L178" s="28"/>
    </row>
    <row r="179" spans="1:12" x14ac:dyDescent="0.35">
      <c r="A179" s="28">
        <f>Table5[[#This Row],[Catchment ]]</f>
        <v>6</v>
      </c>
      <c r="B179" s="28">
        <f>Table5[[#This Row],[Address ]]</f>
        <v>20</v>
      </c>
      <c r="C179" s="28" t="str">
        <f>Table5[[#This Row],[Street Name ]]</f>
        <v>Kingsland Close SE</v>
      </c>
      <c r="D179" s="28" t="str">
        <f>Table5[[#This Row],[City/Town]]</f>
        <v>Airdrie</v>
      </c>
      <c r="E179" s="28"/>
      <c r="F179" s="55">
        <f>Table5[[#This Row],[Contract start date ]]</f>
        <v>46296</v>
      </c>
      <c r="G179" s="29"/>
      <c r="H179" s="29"/>
      <c r="I179" s="29"/>
      <c r="J179" s="29"/>
      <c r="K179" s="29"/>
      <c r="L179" s="28"/>
    </row>
    <row r="180" spans="1:12" x14ac:dyDescent="0.35">
      <c r="A180" s="28">
        <f>Table5[[#This Row],[Catchment ]]</f>
        <v>6</v>
      </c>
      <c r="B180" s="28">
        <f>Table5[[#This Row],[Address ]]</f>
        <v>236</v>
      </c>
      <c r="C180" s="28" t="str">
        <f>Table5[[#This Row],[Street Name ]]</f>
        <v>236 4 St</v>
      </c>
      <c r="D180" s="28" t="str">
        <f>Table5[[#This Row],[City/Town]]</f>
        <v>Brooks</v>
      </c>
      <c r="E180" s="28"/>
      <c r="F180" s="55">
        <f>Table5[[#This Row],[Contract start date ]]</f>
        <v>46296</v>
      </c>
      <c r="G180" s="29"/>
      <c r="H180" s="29"/>
      <c r="I180" s="29"/>
      <c r="J180" s="29"/>
      <c r="K180" s="29"/>
      <c r="L180" s="28"/>
    </row>
    <row r="181" spans="1:12" x14ac:dyDescent="0.35">
      <c r="A181" s="28">
        <f>Table5[[#This Row],[Catchment ]]</f>
        <v>6</v>
      </c>
      <c r="B181" s="28">
        <f>Table5[[#This Row],[Address ]]</f>
        <v>11</v>
      </c>
      <c r="C181" s="28" t="str">
        <f>Table5[[#This Row],[Street Name ]]</f>
        <v>11 Greenbrook Dr E</v>
      </c>
      <c r="D181" s="28" t="str">
        <f>Table5[[#This Row],[City/Town]]</f>
        <v>Brooks</v>
      </c>
      <c r="E181" s="28"/>
      <c r="F181" s="55">
        <f>Table5[[#This Row],[Contract start date ]]</f>
        <v>46296</v>
      </c>
      <c r="G181" s="29"/>
      <c r="H181" s="29"/>
      <c r="I181" s="29"/>
      <c r="J181" s="29"/>
      <c r="K181" s="29"/>
      <c r="L181" s="28"/>
    </row>
    <row r="182" spans="1:12" x14ac:dyDescent="0.35">
      <c r="A182" s="28">
        <f>Table5[[#This Row],[Catchment ]]</f>
        <v>6</v>
      </c>
      <c r="B182" s="28">
        <f>Table5[[#This Row],[Address ]]</f>
        <v>1023</v>
      </c>
      <c r="C182" s="28" t="str">
        <f>Table5[[#This Row],[Street Name ]]</f>
        <v>1023 3 Ave E</v>
      </c>
      <c r="D182" s="28" t="str">
        <f>Table5[[#This Row],[City/Town]]</f>
        <v>Brooks</v>
      </c>
      <c r="E182" s="28"/>
      <c r="F182" s="55">
        <f>Table5[[#This Row],[Contract start date ]]</f>
        <v>46296</v>
      </c>
      <c r="G182" s="29"/>
      <c r="H182" s="29"/>
      <c r="I182" s="29"/>
      <c r="J182" s="29"/>
      <c r="K182" s="29"/>
      <c r="L182" s="28"/>
    </row>
    <row r="183" spans="1:12" x14ac:dyDescent="0.35">
      <c r="A183" s="28">
        <f>Table5[[#This Row],[Catchment ]]</f>
        <v>6</v>
      </c>
      <c r="B183" s="28">
        <f>Table5[[#This Row],[Address ]]</f>
        <v>1027</v>
      </c>
      <c r="C183" s="28" t="str">
        <f>Table5[[#This Row],[Street Name ]]</f>
        <v>1027 3 Ave E</v>
      </c>
      <c r="D183" s="28" t="str">
        <f>Table5[[#This Row],[City/Town]]</f>
        <v>Brooks</v>
      </c>
      <c r="E183" s="28"/>
      <c r="F183" s="55">
        <f>Table5[[#This Row],[Contract start date ]]</f>
        <v>46296</v>
      </c>
      <c r="G183" s="29"/>
      <c r="H183" s="29"/>
      <c r="I183" s="29"/>
      <c r="J183" s="29"/>
      <c r="K183" s="29"/>
      <c r="L183" s="28"/>
    </row>
    <row r="184" spans="1:12" x14ac:dyDescent="0.35">
      <c r="A184" s="28">
        <f>Table5[[#This Row],[Catchment ]]</f>
        <v>6</v>
      </c>
      <c r="B184" s="28">
        <f>Table5[[#This Row],[Address ]]</f>
        <v>1039</v>
      </c>
      <c r="C184" s="28" t="str">
        <f>Table5[[#This Row],[Street Name ]]</f>
        <v>1039 3 Ave E</v>
      </c>
      <c r="D184" s="28" t="str">
        <f>Table5[[#This Row],[City/Town]]</f>
        <v>Brooks</v>
      </c>
      <c r="E184" s="28"/>
      <c r="F184" s="55">
        <f>Table5[[#This Row],[Contract start date ]]</f>
        <v>46296</v>
      </c>
      <c r="G184" s="29"/>
      <c r="H184" s="29"/>
      <c r="I184" s="29"/>
      <c r="J184" s="29"/>
      <c r="K184" s="29"/>
      <c r="L184" s="28"/>
    </row>
    <row r="185" spans="1:12" x14ac:dyDescent="0.35">
      <c r="A185" s="28">
        <f>Table5[[#This Row],[Catchment ]]</f>
        <v>6</v>
      </c>
      <c r="B185" s="28">
        <f>Table5[[#This Row],[Address ]]</f>
        <v>75</v>
      </c>
      <c r="C185" s="28" t="str">
        <f>Table5[[#This Row],[Street Name ]]</f>
        <v>75 Ingram Park Dr</v>
      </c>
      <c r="D185" s="28" t="str">
        <f>Table5[[#This Row],[City/Town]]</f>
        <v>Brooks</v>
      </c>
      <c r="E185" s="28"/>
      <c r="F185" s="55">
        <f>Table5[[#This Row],[Contract start date ]]</f>
        <v>46296</v>
      </c>
      <c r="G185" s="29"/>
      <c r="H185" s="29"/>
      <c r="I185" s="29"/>
      <c r="J185" s="29"/>
      <c r="K185" s="29"/>
      <c r="L185" s="28"/>
    </row>
    <row r="186" spans="1:12" x14ac:dyDescent="0.35">
      <c r="A186" s="28">
        <f>Table5[[#This Row],[Catchment ]]</f>
        <v>6</v>
      </c>
      <c r="B186" s="28">
        <f>Table5[[#This Row],[Address ]]</f>
        <v>404</v>
      </c>
      <c r="C186" s="28" t="str">
        <f>Table5[[#This Row],[Street Name ]]</f>
        <v>404 5 Ave W</v>
      </c>
      <c r="D186" s="28" t="str">
        <f>Table5[[#This Row],[City/Town]]</f>
        <v>Brooks</v>
      </c>
      <c r="E186" s="28"/>
      <c r="F186" s="55">
        <f>Table5[[#This Row],[Contract start date ]]</f>
        <v>46296</v>
      </c>
      <c r="G186" s="29"/>
      <c r="H186" s="29"/>
      <c r="I186" s="29"/>
      <c r="J186" s="29"/>
      <c r="K186" s="29"/>
      <c r="L186" s="28"/>
    </row>
    <row r="187" spans="1:12" x14ac:dyDescent="0.35">
      <c r="A187" s="28">
        <f>Table5[[#This Row],[Catchment ]]</f>
        <v>6</v>
      </c>
      <c r="B187" s="28">
        <f>Table5[[#This Row],[Address ]]</f>
        <v>524</v>
      </c>
      <c r="C187" s="28" t="str">
        <f>Table5[[#This Row],[Street Name ]]</f>
        <v>524 1A Ave E</v>
      </c>
      <c r="D187" s="28" t="str">
        <f>Table5[[#This Row],[City/Town]]</f>
        <v>Brooks</v>
      </c>
      <c r="E187" s="28"/>
      <c r="F187" s="55">
        <f>Table5[[#This Row],[Contract start date ]]</f>
        <v>46296</v>
      </c>
      <c r="G187" s="29"/>
      <c r="H187" s="29"/>
      <c r="I187" s="29"/>
      <c r="J187" s="29"/>
      <c r="K187" s="29"/>
      <c r="L187" s="28"/>
    </row>
    <row r="188" spans="1:12" x14ac:dyDescent="0.35">
      <c r="A188" s="28">
        <f>Table5[[#This Row],[Catchment ]]</f>
        <v>6</v>
      </c>
      <c r="B188" s="28">
        <f>Table5[[#This Row],[Address ]]</f>
        <v>55</v>
      </c>
      <c r="C188" s="28" t="str">
        <f>Table5[[#This Row],[Street Name ]]</f>
        <v>55 Pleasant Park Rd W</v>
      </c>
      <c r="D188" s="28" t="str">
        <f>Table5[[#This Row],[City/Town]]</f>
        <v>Brooks</v>
      </c>
      <c r="E188" s="28"/>
      <c r="F188" s="55">
        <f>Table5[[#This Row],[Contract start date ]]</f>
        <v>46296</v>
      </c>
      <c r="G188" s="29"/>
      <c r="H188" s="29"/>
      <c r="I188" s="29"/>
      <c r="J188" s="29"/>
      <c r="K188" s="29"/>
      <c r="L188" s="28"/>
    </row>
    <row r="189" spans="1:12" x14ac:dyDescent="0.35">
      <c r="A189" s="28">
        <f>Table5[[#This Row],[Catchment ]]</f>
        <v>6</v>
      </c>
      <c r="B189" s="28">
        <f>Table5[[#This Row],[Address ]]</f>
        <v>608</v>
      </c>
      <c r="C189" s="28" t="str">
        <f>Table5[[#This Row],[Street Name ]]</f>
        <v>608 2 St W</v>
      </c>
      <c r="D189" s="28" t="str">
        <f>Table5[[#This Row],[City/Town]]</f>
        <v>Brooks</v>
      </c>
      <c r="E189" s="28"/>
      <c r="F189" s="55">
        <f>Table5[[#This Row],[Contract start date ]]</f>
        <v>46296</v>
      </c>
      <c r="G189" s="29"/>
      <c r="H189" s="29"/>
      <c r="I189" s="29"/>
      <c r="J189" s="29"/>
      <c r="K189" s="29"/>
      <c r="L189" s="28"/>
    </row>
    <row r="190" spans="1:12" x14ac:dyDescent="0.35">
      <c r="A190" s="28">
        <f>Table5[[#This Row],[Catchment ]]</f>
        <v>6</v>
      </c>
      <c r="B190" s="28">
        <f>Table5[[#This Row],[Address ]]</f>
        <v>1011</v>
      </c>
      <c r="C190" s="28" t="str">
        <f>Table5[[#This Row],[Street Name ]]</f>
        <v>1011 Cassils Rd W</v>
      </c>
      <c r="D190" s="28" t="str">
        <f>Table5[[#This Row],[City/Town]]</f>
        <v>Brooks</v>
      </c>
      <c r="E190" s="28"/>
      <c r="F190" s="55">
        <f>Table5[[#This Row],[Contract start date ]]</f>
        <v>46296</v>
      </c>
      <c r="G190" s="29"/>
      <c r="H190" s="29"/>
      <c r="I190" s="29"/>
      <c r="J190" s="29"/>
      <c r="K190" s="29"/>
      <c r="L190" s="28"/>
    </row>
    <row r="191" spans="1:12" x14ac:dyDescent="0.35">
      <c r="A191" s="28">
        <f>Table5[[#This Row],[Catchment ]]</f>
        <v>6</v>
      </c>
      <c r="B191" s="28">
        <f>Table5[[#This Row],[Address ]]</f>
        <v>604</v>
      </c>
      <c r="C191" s="28" t="str">
        <f>Table5[[#This Row],[Street Name ]]</f>
        <v>604 8 St W</v>
      </c>
      <c r="D191" s="28" t="str">
        <f>Table5[[#This Row],[City/Town]]</f>
        <v>Brooks</v>
      </c>
      <c r="E191" s="28"/>
      <c r="F191" s="55">
        <f>Table5[[#This Row],[Contract start date ]]</f>
        <v>46296</v>
      </c>
      <c r="G191" s="29"/>
      <c r="H191" s="29"/>
      <c r="I191" s="29"/>
      <c r="J191" s="29"/>
      <c r="K191" s="29"/>
      <c r="L191" s="28"/>
    </row>
    <row r="192" spans="1:12" x14ac:dyDescent="0.35">
      <c r="A192" s="28">
        <f>Table5[[#This Row],[Catchment ]]</f>
        <v>6</v>
      </c>
      <c r="B192" s="28">
        <f>Table5[[#This Row],[Address ]]</f>
        <v>8</v>
      </c>
      <c r="C192" s="28" t="str">
        <f>Table5[[#This Row],[Street Name ]]</f>
        <v>8 Greenbrook Cres</v>
      </c>
      <c r="D192" s="28" t="str">
        <f>Table5[[#This Row],[City/Town]]</f>
        <v>Brooks</v>
      </c>
      <c r="E192" s="28"/>
      <c r="F192" s="55">
        <f>Table5[[#This Row],[Contract start date ]]</f>
        <v>46296</v>
      </c>
      <c r="G192" s="29"/>
      <c r="H192" s="29"/>
      <c r="I192" s="29"/>
      <c r="J192" s="29"/>
      <c r="K192" s="29"/>
      <c r="L192" s="28"/>
    </row>
    <row r="193" spans="1:12" x14ac:dyDescent="0.35">
      <c r="A193" s="28">
        <f>Table5[[#This Row],[Catchment ]]</f>
        <v>6</v>
      </c>
      <c r="B193" s="52" t="str">
        <f>Table5[[#This Row],[Address ]]</f>
        <v>1-52</v>
      </c>
      <c r="C193" s="28" t="str">
        <f>Table5[[#This Row],[Street Name ]]</f>
        <v>Queens Way Crt</v>
      </c>
      <c r="D193" s="28" t="str">
        <f>Table5[[#This Row],[City/Town]]</f>
        <v>Brooks</v>
      </c>
      <c r="E193" s="28"/>
      <c r="F193" s="55">
        <f>Table5[[#This Row],[Contract start date ]]</f>
        <v>46296</v>
      </c>
      <c r="G193" s="29"/>
      <c r="H193" s="29"/>
      <c r="I193" s="29"/>
      <c r="J193" s="29"/>
      <c r="K193" s="29"/>
      <c r="L193" s="28"/>
    </row>
    <row r="194" spans="1:12" x14ac:dyDescent="0.35">
      <c r="A194" s="28">
        <f>Table5[[#This Row],[Catchment ]]</f>
        <v>6</v>
      </c>
      <c r="B194" s="52">
        <f>Table5[[#This Row],[Address ]]</f>
        <v>500</v>
      </c>
      <c r="C194" s="28" t="str">
        <f>Table5[[#This Row],[Street Name ]]</f>
        <v>Allen St. SE</v>
      </c>
      <c r="D194" s="28" t="str">
        <f>Table5[[#This Row],[City/Town]]</f>
        <v>Airdrie</v>
      </c>
      <c r="E194" s="28"/>
      <c r="F194" s="55">
        <f>Table5[[#This Row],[Contract start date ]]</f>
        <v>46296</v>
      </c>
      <c r="G194" s="29"/>
      <c r="H194" s="29"/>
      <c r="I194" s="29"/>
      <c r="J194" s="29"/>
      <c r="K194" s="29"/>
      <c r="L194" s="28"/>
    </row>
    <row r="195" spans="1:12" x14ac:dyDescent="0.35">
      <c r="A195" s="28">
        <f>Table5[[#This Row],[Catchment ]]</f>
        <v>6</v>
      </c>
      <c r="B195" s="52" t="str">
        <f>Table5[[#This Row],[Address ]]</f>
        <v>900</v>
      </c>
      <c r="C195" s="28" t="str">
        <f>Table5[[#This Row],[Street Name ]]</f>
        <v>Allen St. SE</v>
      </c>
      <c r="D195" s="28" t="str">
        <f>Table5[[#This Row],[City/Town]]</f>
        <v>Airdrie</v>
      </c>
      <c r="E195" s="28"/>
      <c r="F195" s="55">
        <f>Table5[[#This Row],[Contract start date ]]</f>
        <v>46296</v>
      </c>
      <c r="G195" s="29"/>
      <c r="H195" s="29"/>
      <c r="I195" s="29"/>
      <c r="J195" s="29"/>
      <c r="K195" s="29"/>
      <c r="L195" s="28"/>
    </row>
    <row r="196" spans="1:12" x14ac:dyDescent="0.35">
      <c r="A196" s="28">
        <f>Table5[[#This Row],[Catchment ]]</f>
        <v>6</v>
      </c>
      <c r="B196" s="52">
        <f>Table5[[#This Row],[Address ]]</f>
        <v>101</v>
      </c>
      <c r="C196" s="28" t="str">
        <f>Table5[[#This Row],[Street Name ]]</f>
        <v xml:space="preserve">Springflowers </v>
      </c>
      <c r="D196" s="28" t="str">
        <f>Table5[[#This Row],[City/Town]]</f>
        <v>Airdrie</v>
      </c>
      <c r="E196" s="28"/>
      <c r="F196" s="55">
        <f>Table5[[#This Row],[Contract start date ]]</f>
        <v>46961</v>
      </c>
      <c r="G196" s="29"/>
      <c r="H196" s="29"/>
      <c r="I196" s="29"/>
      <c r="J196" s="29"/>
      <c r="K196" s="29"/>
      <c r="L196" s="28"/>
    </row>
    <row r="197" spans="1:12" x14ac:dyDescent="0.35">
      <c r="A197" s="28">
        <f>Table5[[#This Row],[Catchment ]]</f>
        <v>6</v>
      </c>
      <c r="B197" s="52">
        <f>Table5[[#This Row],[Address ]]</f>
        <v>700</v>
      </c>
      <c r="C197" s="28" t="str">
        <f>Table5[[#This Row],[Street Name ]]</f>
        <v>Allenwood SE</v>
      </c>
      <c r="D197" s="28" t="str">
        <f>Table5[[#This Row],[City/Town]]</f>
        <v>Airdrie</v>
      </c>
      <c r="E197" s="28"/>
      <c r="F197" s="55">
        <f>Table5[[#This Row],[Contract start date ]]</f>
        <v>46530</v>
      </c>
      <c r="G197" s="29"/>
      <c r="H197" s="29"/>
      <c r="I197" s="29"/>
      <c r="J197" s="29"/>
      <c r="K197" s="29"/>
      <c r="L197" s="28"/>
    </row>
    <row r="198" spans="1:12" x14ac:dyDescent="0.35">
      <c r="A198" s="28">
        <f>Table5[[#This Row],[Catchment ]]</f>
        <v>6</v>
      </c>
      <c r="B198" s="52" t="str">
        <f>Table5[[#This Row],[Address ]]</f>
        <v>380/390</v>
      </c>
      <c r="C198" s="28" t="str">
        <f>Table5[[#This Row],[Street Name ]]</f>
        <v xml:space="preserve">The Bay Club </v>
      </c>
      <c r="D198" s="28" t="str">
        <f>Table5[[#This Row],[City/Town]]</f>
        <v>Chestermere</v>
      </c>
      <c r="E198" s="28"/>
      <c r="F198" s="55">
        <f>Table5[[#This Row],[Contract start date ]]</f>
        <v>46113</v>
      </c>
      <c r="G198" s="29"/>
      <c r="H198" s="29"/>
      <c r="I198" s="29"/>
      <c r="J198" s="29"/>
      <c r="K198" s="29"/>
      <c r="L198" s="28"/>
    </row>
    <row r="199" spans="1:12" x14ac:dyDescent="0.35">
      <c r="A199" s="28">
        <f>Table5[[#This Row],[Catchment ]]</f>
        <v>6</v>
      </c>
      <c r="B199" s="28">
        <f>Table5[[#This Row],[Address ]]</f>
        <v>111</v>
      </c>
      <c r="C199" s="28" t="str">
        <f>Table5[[#This Row],[Street Name ]]</f>
        <v xml:space="preserve">Refelctions of Rainbow Falls Gate </v>
      </c>
      <c r="D199" s="28" t="str">
        <f>Table5[[#This Row],[City/Town]]</f>
        <v>Chestermere</v>
      </c>
      <c r="E199" s="28"/>
      <c r="F199" s="55">
        <f>Table5[[#This Row],[Contract start date ]]</f>
        <v>46296</v>
      </c>
      <c r="G199" s="29"/>
      <c r="H199" s="29"/>
      <c r="I199" s="29"/>
      <c r="J199" s="29"/>
      <c r="K199" s="29"/>
      <c r="L199" s="28"/>
    </row>
    <row r="200" spans="1:12" x14ac:dyDescent="0.35">
      <c r="A200" s="28">
        <f>Table5[[#This Row],[Catchment ]]</f>
        <v>6</v>
      </c>
      <c r="B200" s="28">
        <f>Table5[[#This Row],[Address ]]</f>
        <v>1032</v>
      </c>
      <c r="C200" s="28" t="str">
        <f>Table5[[#This Row],[Street Name ]]</f>
        <v>3rd Avenue E</v>
      </c>
      <c r="D200" s="28" t="str">
        <f>Table5[[#This Row],[City/Town]]</f>
        <v>Brooks</v>
      </c>
      <c r="E200" s="28"/>
      <c r="F200" s="55">
        <f>Table5[[#This Row],[Contract start date ]]</f>
        <v>46296</v>
      </c>
      <c r="G200" s="29"/>
      <c r="H200" s="29"/>
      <c r="I200" s="29"/>
      <c r="J200" s="29"/>
      <c r="K200" s="29"/>
      <c r="L200" s="28"/>
    </row>
    <row r="201" spans="1:12" x14ac:dyDescent="0.35">
      <c r="A201" s="28">
        <f>Table5[[#This Row],[Catchment ]]</f>
        <v>6</v>
      </c>
      <c r="B201" s="28">
        <f>Table5[[#This Row],[Address ]]</f>
        <v>10</v>
      </c>
      <c r="C201" s="28" t="str">
        <f>Table5[[#This Row],[Street Name ]]</f>
        <v>Market Boulevard</v>
      </c>
      <c r="D201" s="28" t="str">
        <f>Table5[[#This Row],[City/Town]]</f>
        <v>Airdrie</v>
      </c>
      <c r="E201" s="28"/>
      <c r="F201" s="55">
        <f>Table5[[#This Row],[Contract start date ]]</f>
        <v>46296</v>
      </c>
      <c r="G201" s="29"/>
      <c r="H201" s="29"/>
      <c r="I201" s="29"/>
      <c r="J201" s="29"/>
      <c r="K201" s="29"/>
      <c r="L201" s="28"/>
    </row>
    <row r="202" spans="1:12" x14ac:dyDescent="0.35">
      <c r="A202" s="28">
        <f>Table5[[#This Row],[Catchment ]]</f>
        <v>6</v>
      </c>
      <c r="B202" s="28">
        <f>Table5[[#This Row],[Address ]]</f>
        <v>2370</v>
      </c>
      <c r="C202" s="28" t="str">
        <f>Table5[[#This Row],[Street Name ]]</f>
        <v>Bayside Road SW</v>
      </c>
      <c r="D202" s="28" t="str">
        <f>Table5[[#This Row],[City/Town]]</f>
        <v>Airdrie</v>
      </c>
      <c r="E202" s="28"/>
      <c r="F202" s="55">
        <f>Table5[[#This Row],[Contract start date ]]</f>
        <v>46296</v>
      </c>
      <c r="G202" s="29"/>
      <c r="H202" s="29"/>
      <c r="I202" s="29"/>
      <c r="J202" s="29"/>
      <c r="K202" s="29"/>
      <c r="L202" s="28"/>
    </row>
    <row r="203" spans="1:12" x14ac:dyDescent="0.35">
      <c r="A203" s="28">
        <f>Table5[[#This Row],[Catchment ]]</f>
        <v>6</v>
      </c>
      <c r="B203" s="28">
        <f>Table5[[#This Row],[Address ]]</f>
        <v>209</v>
      </c>
      <c r="C203" s="28" t="str">
        <f>Table5[[#This Row],[Street Name ]]</f>
        <v>Woodside Drive</v>
      </c>
      <c r="D203" s="28" t="str">
        <f>Table5[[#This Row],[City/Town]]</f>
        <v>Airdrie</v>
      </c>
      <c r="E203" s="28"/>
      <c r="F203" s="55">
        <f>Table5[[#This Row],[Contract start date ]]</f>
        <v>46296</v>
      </c>
      <c r="G203" s="29"/>
      <c r="H203" s="29"/>
      <c r="I203" s="29"/>
      <c r="J203" s="29"/>
      <c r="K203" s="29"/>
      <c r="L203" s="28"/>
    </row>
    <row r="204" spans="1:12" x14ac:dyDescent="0.35">
      <c r="A204" s="28">
        <f>Table5[[#This Row],[Catchment ]]</f>
        <v>6</v>
      </c>
      <c r="B204" s="28">
        <f>Table5[[#This Row],[Address ]]</f>
        <v>309</v>
      </c>
      <c r="C204" s="28" t="str">
        <f>Table5[[#This Row],[Street Name ]]</f>
        <v>Woodside Drive</v>
      </c>
      <c r="D204" s="28" t="str">
        <f>Table5[[#This Row],[City/Town]]</f>
        <v>Airdrie</v>
      </c>
      <c r="E204" s="28"/>
      <c r="F204" s="55">
        <f>Table5[[#This Row],[Contract start date ]]</f>
        <v>46296</v>
      </c>
      <c r="G204" s="29"/>
      <c r="H204" s="29"/>
      <c r="I204" s="29"/>
      <c r="J204" s="29"/>
      <c r="K204" s="29"/>
      <c r="L204" s="28"/>
    </row>
    <row r="205" spans="1:12" x14ac:dyDescent="0.35">
      <c r="A205" s="28">
        <f>Table5[[#This Row],[Catchment ]]</f>
        <v>6</v>
      </c>
      <c r="B205" s="28">
        <f>Table5[[#This Row],[Address ]]</f>
        <v>280</v>
      </c>
      <c r="C205" s="28" t="str">
        <f>Table5[[#This Row],[Street Name ]]</f>
        <v>Williamstown Close NW</v>
      </c>
      <c r="D205" s="28" t="str">
        <f>Table5[[#This Row],[City/Town]]</f>
        <v>Airdrie</v>
      </c>
      <c r="E205" s="28"/>
      <c r="F205" s="55">
        <f>Table5[[#This Row],[Contract start date ]]</f>
        <v>46296</v>
      </c>
      <c r="G205" s="29"/>
      <c r="H205" s="29"/>
      <c r="I205" s="29"/>
      <c r="J205" s="29"/>
      <c r="K205" s="29"/>
      <c r="L205" s="28"/>
    </row>
    <row r="206" spans="1:12" x14ac:dyDescent="0.35">
      <c r="A206" s="28">
        <f>Table5[[#This Row],[Catchment ]]</f>
        <v>6</v>
      </c>
      <c r="B206" s="28">
        <f>Table5[[#This Row],[Address ]]</f>
        <v>2066</v>
      </c>
      <c r="C206" s="28" t="str">
        <f>Table5[[#This Row],[Street Name ]]</f>
        <v>Luxstone BLVD NW</v>
      </c>
      <c r="D206" s="28" t="str">
        <f>Table5[[#This Row],[City/Town]]</f>
        <v>Airdrie</v>
      </c>
      <c r="E206" s="28"/>
      <c r="F206" s="55">
        <f>Table5[[#This Row],[Contract start date ]]</f>
        <v>46296</v>
      </c>
      <c r="G206" s="29"/>
      <c r="H206" s="29"/>
      <c r="I206" s="29"/>
      <c r="J206" s="29"/>
      <c r="K206" s="29"/>
      <c r="L206" s="28"/>
    </row>
    <row r="207" spans="1:12" x14ac:dyDescent="0.35">
      <c r="A207" s="28">
        <f>Table5[[#This Row],[Catchment ]]</f>
        <v>6</v>
      </c>
      <c r="B207" s="28">
        <f>Table5[[#This Row],[Address ]]</f>
        <v>2384</v>
      </c>
      <c r="C207" s="28" t="str">
        <f>Table5[[#This Row],[Street Name ]]</f>
        <v xml:space="preserve">Sagewood Gate </v>
      </c>
      <c r="D207" s="28" t="str">
        <f>Table5[[#This Row],[City/Town]]</f>
        <v>Airdrie</v>
      </c>
      <c r="E207" s="28"/>
      <c r="F207" s="55">
        <f>Table5[[#This Row],[Contract start date ]]</f>
        <v>46296</v>
      </c>
      <c r="G207" s="29"/>
      <c r="H207" s="29"/>
      <c r="I207" s="29"/>
      <c r="J207" s="29"/>
      <c r="K207" s="29"/>
      <c r="L207" s="28"/>
    </row>
    <row r="208" spans="1:12" x14ac:dyDescent="0.35">
      <c r="A208" s="28">
        <f>Table5[[#This Row],[Catchment ]]</f>
        <v>6</v>
      </c>
      <c r="B208" s="28">
        <f>Table5[[#This Row],[Address ]]</f>
        <v>199</v>
      </c>
      <c r="C208" s="28" t="str">
        <f>Table5[[#This Row],[Street Name ]]</f>
        <v>South Point Park</v>
      </c>
      <c r="D208" s="28" t="str">
        <f>Table5[[#This Row],[City/Town]]</f>
        <v>Airdrie</v>
      </c>
      <c r="E208" s="28"/>
      <c r="F208" s="55">
        <f>Table5[[#This Row],[Contract start date ]]</f>
        <v>46296</v>
      </c>
      <c r="G208" s="29"/>
      <c r="H208" s="29"/>
      <c r="I208" s="29"/>
      <c r="J208" s="29"/>
      <c r="K208" s="29"/>
      <c r="L208" s="28"/>
    </row>
    <row r="209" spans="1:12" x14ac:dyDescent="0.35">
      <c r="A209" s="28">
        <f>Table5[[#This Row],[Catchment ]]</f>
        <v>6</v>
      </c>
      <c r="B209" s="28">
        <f>Table5[[#This Row],[Address ]]</f>
        <v>4</v>
      </c>
      <c r="C209" s="28" t="str">
        <f>Table5[[#This Row],[Street Name ]]</f>
        <v>Stonegate Drive</v>
      </c>
      <c r="D209" s="28" t="str">
        <f>Table5[[#This Row],[City/Town]]</f>
        <v>Airdrie</v>
      </c>
      <c r="E209" s="28"/>
      <c r="F209" s="55">
        <f>Table5[[#This Row],[Contract start date ]]</f>
        <v>46296</v>
      </c>
      <c r="G209" s="29"/>
      <c r="H209" s="29"/>
      <c r="I209" s="29"/>
      <c r="J209" s="29"/>
      <c r="K209" s="29"/>
      <c r="L209" s="28"/>
    </row>
    <row r="210" spans="1:12" x14ac:dyDescent="0.35">
      <c r="A210" s="28">
        <f>Table5[[#This Row],[Catchment ]]</f>
        <v>6</v>
      </c>
      <c r="B210" s="28">
        <f>Table5[[#This Row],[Address ]]</f>
        <v>2802</v>
      </c>
      <c r="C210" s="28" t="str">
        <f>Table5[[#This Row],[Street Name ]]</f>
        <v xml:space="preserve">Kings Heights Gate </v>
      </c>
      <c r="D210" s="28" t="str">
        <f>Table5[[#This Row],[City/Town]]</f>
        <v>Airdrie</v>
      </c>
      <c r="E210" s="28"/>
      <c r="F210" s="55">
        <f>Table5[[#This Row],[Contract start date ]]</f>
        <v>46296</v>
      </c>
      <c r="G210" s="29"/>
      <c r="H210" s="29"/>
      <c r="I210" s="29"/>
      <c r="J210" s="29"/>
      <c r="K210" s="29"/>
      <c r="L210" s="28"/>
    </row>
    <row r="211" spans="1:12" x14ac:dyDescent="0.35">
      <c r="A211" s="28">
        <f>Table5[[#This Row],[Catchment ]]</f>
        <v>6</v>
      </c>
      <c r="B211" s="28">
        <f>Table5[[#This Row],[Address ]]</f>
        <v>95</v>
      </c>
      <c r="C211" s="28" t="str">
        <f>Table5[[#This Row],[Street Name ]]</f>
        <v>Copperleaf Way, Copperstone Drive,  Copperstone Manor</v>
      </c>
      <c r="D211" s="28" t="str">
        <f>Table5[[#This Row],[City/Town]]</f>
        <v>Calgary</v>
      </c>
      <c r="E211" s="28"/>
      <c r="F211" s="55">
        <f>Table5[[#This Row],[Contract start date ]]</f>
        <v>46296</v>
      </c>
      <c r="G211" s="29"/>
      <c r="H211" s="29"/>
      <c r="I211" s="29"/>
      <c r="J211" s="29"/>
      <c r="K211" s="29"/>
      <c r="L211" s="28"/>
    </row>
    <row r="212" spans="1:12" x14ac:dyDescent="0.35">
      <c r="A212" s="28">
        <f>Table5[[#This Row],[Catchment ]]</f>
        <v>6</v>
      </c>
      <c r="B212" s="28">
        <f>Table5[[#This Row],[Address ]]</f>
        <v>99</v>
      </c>
      <c r="C212" s="28" t="str">
        <f>Table5[[#This Row],[Street Name ]]</f>
        <v>MacEwan Ridge Villa's</v>
      </c>
      <c r="D212" s="28" t="str">
        <f>Table5[[#This Row],[City/Town]]</f>
        <v>Calgary</v>
      </c>
      <c r="E212" s="28"/>
      <c r="F212" s="55">
        <f>Table5[[#This Row],[Contract start date ]]</f>
        <v>46296</v>
      </c>
      <c r="G212" s="29"/>
      <c r="H212" s="29"/>
      <c r="I212" s="29"/>
      <c r="J212" s="29"/>
      <c r="K212" s="29"/>
      <c r="L212" s="28"/>
    </row>
    <row r="213" spans="1:12" x14ac:dyDescent="0.35">
      <c r="A213" s="28">
        <f>Table5[[#This Row],[Catchment ]]</f>
        <v>6</v>
      </c>
      <c r="B213" s="28">
        <f>Table5[[#This Row],[Address ]]</f>
        <v>408</v>
      </c>
      <c r="C213" s="28" t="str">
        <f>Table5[[#This Row],[Street Name ]]</f>
        <v>27th AVE NE</v>
      </c>
      <c r="D213" s="28" t="str">
        <f>Table5[[#This Row],[City/Town]]</f>
        <v>Calgary</v>
      </c>
      <c r="E213" s="28"/>
      <c r="F213" s="55">
        <f>Table5[[#This Row],[Contract start date ]]</f>
        <v>46296</v>
      </c>
      <c r="G213" s="29"/>
      <c r="H213" s="29"/>
      <c r="I213" s="29"/>
      <c r="J213" s="29"/>
      <c r="K213" s="29"/>
      <c r="L213" s="28"/>
    </row>
    <row r="214" spans="1:12" x14ac:dyDescent="0.35">
      <c r="A214" s="28">
        <f>Table5[[#This Row],[Catchment ]]</f>
        <v>6</v>
      </c>
      <c r="B214" s="28">
        <f>Table5[[#This Row],[Address ]]</f>
        <v>819</v>
      </c>
      <c r="C214" s="28" t="str">
        <f>Table5[[#This Row],[Street Name ]]</f>
        <v>4A ST NE</v>
      </c>
      <c r="D214" s="28" t="str">
        <f>Table5[[#This Row],[City/Town]]</f>
        <v>Calgary</v>
      </c>
      <c r="E214" s="28"/>
      <c r="F214" s="55">
        <f>Table5[[#This Row],[Contract start date ]]</f>
        <v>46296</v>
      </c>
      <c r="G214" s="29"/>
      <c r="H214" s="29"/>
      <c r="I214" s="29"/>
      <c r="J214" s="29"/>
      <c r="K214" s="29"/>
      <c r="L214" s="28"/>
    </row>
    <row r="215" spans="1:12" x14ac:dyDescent="0.35">
      <c r="A215" s="28">
        <f>Table5[[#This Row],[Catchment ]]</f>
        <v>6</v>
      </c>
      <c r="B215" s="28">
        <f>Table5[[#This Row],[Address ]]</f>
        <v>73</v>
      </c>
      <c r="C215" s="28" t="str">
        <f>Table5[[#This Row],[Street Name ]]</f>
        <v>Glenbrook Crescent</v>
      </c>
      <c r="D215" s="28" t="str">
        <f>Table5[[#This Row],[City/Town]]</f>
        <v>Cochrane</v>
      </c>
      <c r="E215" s="28"/>
      <c r="F215" s="55">
        <f>Table5[[#This Row],[Contract start date ]]</f>
        <v>46296</v>
      </c>
      <c r="G215" s="29"/>
      <c r="H215" s="29"/>
      <c r="I215" s="29"/>
      <c r="J215" s="29"/>
      <c r="K215" s="29"/>
      <c r="L215" s="28"/>
    </row>
    <row r="216" spans="1:12" x14ac:dyDescent="0.35">
      <c r="A216" s="28">
        <f>Table5[[#This Row],[Catchment ]]</f>
        <v>6</v>
      </c>
      <c r="B216" s="28">
        <f>Table5[[#This Row],[Address ]]</f>
        <v>7</v>
      </c>
      <c r="C216" s="28" t="str">
        <f>Table5[[#This Row],[Street Name ]]</f>
        <v xml:space="preserve">Westland Rosd </v>
      </c>
      <c r="D216" s="28" t="str">
        <f>Table5[[#This Row],[City/Town]]</f>
        <v>Okotoks</v>
      </c>
      <c r="E216" s="28"/>
      <c r="F216" s="55">
        <f>Table5[[#This Row],[Contract start date ]]</f>
        <v>46722</v>
      </c>
      <c r="G216" s="29"/>
      <c r="H216" s="29"/>
      <c r="I216" s="29"/>
      <c r="J216" s="29"/>
      <c r="K216" s="29"/>
      <c r="L216" s="28"/>
    </row>
    <row r="217" spans="1:12" x14ac:dyDescent="0.35">
      <c r="A217" s="28">
        <f>Table5[[#This Row],[Catchment ]]</f>
        <v>6</v>
      </c>
      <c r="B217" s="52">
        <f>Table5[[#This Row],[Address ]]</f>
        <v>25</v>
      </c>
      <c r="C217" s="28" t="str">
        <f>Table5[[#This Row],[Street Name ]]</f>
        <v>Wildwoods Court S.W.</v>
      </c>
      <c r="D217" s="28" t="str">
        <f>Table5[[#This Row],[City/Town]]</f>
        <v>Airdrie</v>
      </c>
      <c r="E217" s="28"/>
      <c r="F217" s="55">
        <f>Table5[[#This Row],[Contract start date ]]</f>
        <v>46296</v>
      </c>
      <c r="G217" s="29"/>
      <c r="H217" s="29"/>
      <c r="I217" s="29"/>
      <c r="J217" s="29"/>
      <c r="K217" s="29"/>
      <c r="L217" s="28"/>
    </row>
    <row r="218" spans="1:12" x14ac:dyDescent="0.35">
      <c r="A218" s="28">
        <f>Table5[[#This Row],[Catchment ]]</f>
        <v>6</v>
      </c>
      <c r="B218" s="52">
        <f>Table5[[#This Row],[Address ]]</f>
        <v>351</v>
      </c>
      <c r="C218" s="28" t="str">
        <f>Table5[[#This Row],[Street Name ]]</f>
        <v>Monteith Drive SE</v>
      </c>
      <c r="D218" s="28" t="str">
        <f>Table5[[#This Row],[City/Town]]</f>
        <v>High River</v>
      </c>
      <c r="E218" s="28"/>
      <c r="F218" s="55">
        <f>Table5[[#This Row],[Contract start date ]]</f>
        <v>46296</v>
      </c>
      <c r="G218" s="29"/>
      <c r="H218" s="29"/>
      <c r="I218" s="29"/>
      <c r="J218" s="29"/>
      <c r="K218" s="29"/>
      <c r="L218" s="28"/>
    </row>
    <row r="219" spans="1:12" x14ac:dyDescent="0.35">
      <c r="A219" s="28">
        <f>Table5[[#This Row],[Catchment ]]</f>
        <v>6</v>
      </c>
      <c r="B219" s="52">
        <f>Table5[[#This Row],[Address ]]</f>
        <v>285011</v>
      </c>
      <c r="C219" s="28" t="str">
        <f>Table5[[#This Row],[Street Name ]]</f>
        <v>Luther Rose Blvd</v>
      </c>
      <c r="D219" s="28" t="str">
        <f>Table5[[#This Row],[City/Town]]</f>
        <v>Rocky View County</v>
      </c>
      <c r="E219" s="28"/>
      <c r="F219" s="55">
        <f>Table5[[#This Row],[Contract start date ]]</f>
        <v>46296</v>
      </c>
      <c r="G219" s="29"/>
      <c r="H219" s="29"/>
      <c r="I219" s="29"/>
      <c r="J219" s="29"/>
      <c r="K219" s="29"/>
      <c r="L219" s="28"/>
    </row>
    <row r="220" spans="1:12" x14ac:dyDescent="0.35">
      <c r="A220" s="28">
        <f>Table5[[#This Row],[Catchment ]]</f>
        <v>6</v>
      </c>
      <c r="B220" s="52" t="str">
        <f>Table5[[#This Row],[Address ]]</f>
        <v>101-233</v>
      </c>
      <c r="C220" s="28" t="str">
        <f>Table5[[#This Row],[Street Name ]]</f>
        <v>Spring Water Close</v>
      </c>
      <c r="D220" s="28" t="str">
        <f>Table5[[#This Row],[City/Town]]</f>
        <v>De Winton</v>
      </c>
      <c r="E220" s="28"/>
      <c r="F220" s="55">
        <f>Table5[[#This Row],[Contract start date ]]</f>
        <v>46296</v>
      </c>
      <c r="G220" s="29"/>
      <c r="H220" s="29"/>
      <c r="I220" s="29"/>
      <c r="J220" s="29"/>
      <c r="K220" s="29"/>
      <c r="L220" s="28"/>
    </row>
    <row r="221" spans="1:12" x14ac:dyDescent="0.35">
      <c r="A221" s="28">
        <f>Table5[[#This Row],[Catchment ]]</f>
        <v>6</v>
      </c>
      <c r="B221" s="52">
        <f>Table5[[#This Row],[Address ]]</f>
        <v>77</v>
      </c>
      <c r="C221" s="28" t="str">
        <f>Table5[[#This Row],[Street Name ]]</f>
        <v xml:space="preserve"> George Fox Trail</v>
      </c>
      <c r="D221" s="28" t="str">
        <f>Table5[[#This Row],[City/Town]]</f>
        <v>Cochrane</v>
      </c>
      <c r="E221" s="28"/>
      <c r="F221" s="55">
        <f>Table5[[#This Row],[Contract start date ]]</f>
        <v>46296</v>
      </c>
      <c r="G221" s="29"/>
      <c r="H221" s="29"/>
      <c r="I221" s="29"/>
      <c r="J221" s="29"/>
      <c r="K221" s="29"/>
      <c r="L221" s="28"/>
    </row>
    <row r="222" spans="1:12" x14ac:dyDescent="0.35">
      <c r="A222" s="28">
        <f>Table5[[#This Row],[Catchment ]]</f>
        <v>6</v>
      </c>
      <c r="B222" s="52" t="str">
        <f>Table5[[#This Row],[Address ]]</f>
        <v>16</v>
      </c>
      <c r="C222" s="28" t="str">
        <f>Table5[[#This Row],[Street Name ]]</f>
        <v>Poplar Ave</v>
      </c>
      <c r="D222" s="28" t="str">
        <f>Table5[[#This Row],[City/Town]]</f>
        <v>Okotoks</v>
      </c>
      <c r="E222" s="28"/>
      <c r="F222" s="55">
        <f>Table5[[#This Row],[Contract start date ]]</f>
        <v>46296</v>
      </c>
      <c r="G222" s="29"/>
      <c r="H222" s="29"/>
      <c r="I222" s="29"/>
      <c r="J222" s="29"/>
      <c r="K222" s="29"/>
      <c r="L222" s="28"/>
    </row>
    <row r="223" spans="1:12" x14ac:dyDescent="0.35">
      <c r="A223" s="28">
        <f>Table5[[#This Row],[Catchment ]]</f>
        <v>6</v>
      </c>
      <c r="B223" s="52" t="str">
        <f>Table5[[#This Row],[Address ]]</f>
        <v xml:space="preserve">105 </v>
      </c>
      <c r="C223" s="28" t="str">
        <f>Table5[[#This Row],[Street Name ]]</f>
        <v>Elm Place</v>
      </c>
      <c r="D223" s="28" t="str">
        <f>Table5[[#This Row],[City/Town]]</f>
        <v>Okotoks</v>
      </c>
      <c r="E223" s="28"/>
      <c r="F223" s="55">
        <f>Table5[[#This Row],[Contract start date ]]</f>
        <v>46539</v>
      </c>
      <c r="G223" s="29"/>
      <c r="H223" s="29"/>
      <c r="I223" s="29"/>
      <c r="J223" s="29"/>
      <c r="K223" s="29"/>
      <c r="L223" s="28"/>
    </row>
    <row r="224" spans="1:12" x14ac:dyDescent="0.35">
      <c r="A224" s="28">
        <f>Table5[[#This Row],[Catchment ]]</f>
        <v>6</v>
      </c>
      <c r="B224" s="52" t="str">
        <f>Table5[[#This Row],[Address ]]</f>
        <v>901-931</v>
      </c>
      <c r="C224" s="28" t="str">
        <f>Table5[[#This Row],[Street Name ]]</f>
        <v>Nativity Bay</v>
      </c>
      <c r="D224" s="28" t="str">
        <f>Table5[[#This Row],[City/Town]]</f>
        <v>Rocky View County</v>
      </c>
      <c r="E224" s="28"/>
      <c r="F224" s="55">
        <f>Table5[[#This Row],[Contract start date ]]</f>
        <v>46296</v>
      </c>
      <c r="G224" s="29"/>
      <c r="H224" s="29"/>
      <c r="I224" s="29"/>
      <c r="J224" s="29"/>
      <c r="K224" s="29"/>
      <c r="L224" s="28"/>
    </row>
    <row r="225" spans="1:12" x14ac:dyDescent="0.35">
      <c r="A225" s="28">
        <f>Table5[[#This Row],[Catchment ]]</f>
        <v>6</v>
      </c>
      <c r="B225" s="52" t="str">
        <f>Table5[[#This Row],[Address ]]</f>
        <v>901-931</v>
      </c>
      <c r="C225" s="28" t="str">
        <f>Table5[[#This Row],[Street Name ]]</f>
        <v>Nativity Bay</v>
      </c>
      <c r="D225" s="28" t="str">
        <f>Table5[[#This Row],[City/Town]]</f>
        <v>Rocky View County</v>
      </c>
      <c r="E225" s="28"/>
      <c r="F225" s="55">
        <f>Table5[[#This Row],[Contract start date ]]</f>
        <v>46296</v>
      </c>
      <c r="G225" s="29"/>
      <c r="H225" s="29"/>
      <c r="I225" s="29"/>
      <c r="J225" s="29"/>
      <c r="K225" s="29"/>
      <c r="L225" s="28"/>
    </row>
    <row r="226" spans="1:12" x14ac:dyDescent="0.35">
      <c r="A226" s="28">
        <f>Table5[[#This Row],[Catchment ]]</f>
        <v>6</v>
      </c>
      <c r="B226" s="52" t="str">
        <f>Table5[[#This Row],[Address ]]</f>
        <v xml:space="preserve">611 </v>
      </c>
      <c r="C226" s="28" t="str">
        <f>Table5[[#This Row],[Street Name ]]</f>
        <v>Strathhaven Mews</v>
      </c>
      <c r="D226" s="28" t="str">
        <f>Table5[[#This Row],[City/Town]]</f>
        <v>Strathmore</v>
      </c>
      <c r="E226" s="28"/>
      <c r="F226" s="55">
        <f>Table5[[#This Row],[Contract start date ]]</f>
        <v>46687</v>
      </c>
      <c r="G226" s="29"/>
      <c r="H226" s="29"/>
      <c r="I226" s="29"/>
      <c r="J226" s="29"/>
      <c r="K226" s="29"/>
      <c r="L226" s="28"/>
    </row>
    <row r="227" spans="1:12" x14ac:dyDescent="0.35">
      <c r="A227" s="28">
        <f>Table5[[#This Row],[Catchment ]]</f>
        <v>9</v>
      </c>
      <c r="B227" s="52">
        <f>Table5[[#This Row],[Address ]]</f>
        <v>1051</v>
      </c>
      <c r="C227" s="28" t="str">
        <f>Table5[[#This Row],[Street Name ]]</f>
        <v>3rd St NW</v>
      </c>
      <c r="D227" s="28" t="str">
        <f>Table5[[#This Row],[City/Town]]</f>
        <v>Medicine Hat</v>
      </c>
      <c r="E227" s="28"/>
      <c r="F227" s="55">
        <f>Table5[[#This Row],[Contract start date ]]</f>
        <v>46296</v>
      </c>
      <c r="G227" s="29"/>
      <c r="H227" s="29"/>
      <c r="I227" s="29"/>
      <c r="J227" s="29"/>
      <c r="K227" s="29"/>
      <c r="L227" s="28"/>
    </row>
    <row r="228" spans="1:12" x14ac:dyDescent="0.35">
      <c r="A228" s="28">
        <f>Table5[[#This Row],[Catchment ]]</f>
        <v>9</v>
      </c>
      <c r="B228" s="52">
        <f>Table5[[#This Row],[Address ]]</f>
        <v>97</v>
      </c>
      <c r="C228" s="28" t="str">
        <f>Table5[[#This Row],[Street Name ]]</f>
        <v>97 Carswell Rd</v>
      </c>
      <c r="D228" s="28" t="str">
        <f>Table5[[#This Row],[City/Town]]</f>
        <v>Medicine Hat</v>
      </c>
      <c r="E228" s="28"/>
      <c r="F228" s="55">
        <f>Table5[[#This Row],[Contract start date ]]</f>
        <v>46296</v>
      </c>
      <c r="G228" s="29"/>
      <c r="H228" s="29"/>
      <c r="I228" s="29"/>
      <c r="J228" s="29"/>
      <c r="K228" s="29"/>
      <c r="L228" s="28"/>
    </row>
    <row r="229" spans="1:12" x14ac:dyDescent="0.35">
      <c r="A229" s="28">
        <f>Table5[[#This Row],[Catchment ]]</f>
        <v>9</v>
      </c>
      <c r="B229" s="28">
        <f>Table5[[#This Row],[Address ]]</f>
        <v>2291</v>
      </c>
      <c r="C229" s="28" t="str">
        <f>Table5[[#This Row],[Street Name ]]</f>
        <v>2291 Southview Dr</v>
      </c>
      <c r="D229" s="28" t="str">
        <f>Table5[[#This Row],[City/Town]]</f>
        <v>Medicine Hat</v>
      </c>
      <c r="E229" s="28"/>
      <c r="F229" s="55">
        <f>Table5[[#This Row],[Contract start date ]]</f>
        <v>46296</v>
      </c>
      <c r="G229" s="29"/>
      <c r="H229" s="29"/>
      <c r="I229" s="29"/>
      <c r="J229" s="29"/>
      <c r="K229" s="29"/>
      <c r="L229" s="28"/>
    </row>
    <row r="230" spans="1:12" x14ac:dyDescent="0.35">
      <c r="A230" s="28">
        <f>Table5[[#This Row],[Catchment ]]</f>
        <v>9</v>
      </c>
      <c r="B230" s="28">
        <f>Table5[[#This Row],[Address ]]</f>
        <v>2526</v>
      </c>
      <c r="C230" s="28" t="str">
        <f>Table5[[#This Row],[Street Name ]]</f>
        <v>2526 Thompson Cres</v>
      </c>
      <c r="D230" s="28" t="str">
        <f>Table5[[#This Row],[City/Town]]</f>
        <v>Medicine Hat</v>
      </c>
      <c r="E230" s="28"/>
      <c r="F230" s="55">
        <f>Table5[[#This Row],[Contract start date ]]</f>
        <v>46296</v>
      </c>
      <c r="G230" s="29"/>
      <c r="H230" s="29"/>
      <c r="I230" s="29"/>
      <c r="J230" s="29"/>
      <c r="K230" s="29"/>
      <c r="L230" s="28"/>
    </row>
    <row r="231" spans="1:12" x14ac:dyDescent="0.35">
      <c r="A231" s="28">
        <f>Table5[[#This Row],[Catchment ]]</f>
        <v>9</v>
      </c>
      <c r="B231" s="28">
        <f>Table5[[#This Row],[Address ]]</f>
        <v>29</v>
      </c>
      <c r="C231" s="28" t="str">
        <f>Table5[[#This Row],[Street Name ]]</f>
        <v>29 7 St NE</v>
      </c>
      <c r="D231" s="28" t="str">
        <f>Table5[[#This Row],[City/Town]]</f>
        <v>Medicine Hat</v>
      </c>
      <c r="E231" s="28"/>
      <c r="F231" s="55">
        <f>Table5[[#This Row],[Contract start date ]]</f>
        <v>46296</v>
      </c>
      <c r="G231" s="29"/>
      <c r="H231" s="29"/>
      <c r="I231" s="29"/>
      <c r="J231" s="29"/>
      <c r="K231" s="29"/>
      <c r="L231" s="28"/>
    </row>
    <row r="232" spans="1:12" x14ac:dyDescent="0.35">
      <c r="A232" s="28">
        <f>Table5[[#This Row],[Catchment ]]</f>
        <v>9</v>
      </c>
      <c r="B232" s="28">
        <f>Table5[[#This Row],[Address ]]</f>
        <v>672</v>
      </c>
      <c r="C232" s="28" t="str">
        <f>Table5[[#This Row],[Street Name ]]</f>
        <v>672 College Dr SE</v>
      </c>
      <c r="D232" s="28" t="str">
        <f>Table5[[#This Row],[City/Town]]</f>
        <v>Medicine Hat</v>
      </c>
      <c r="E232" s="28"/>
      <c r="F232" s="55">
        <f>Table5[[#This Row],[Contract start date ]]</f>
        <v>46296</v>
      </c>
      <c r="G232" s="29"/>
      <c r="H232" s="29"/>
      <c r="I232" s="29"/>
      <c r="J232" s="29"/>
      <c r="K232" s="29"/>
      <c r="L232" s="28"/>
    </row>
    <row r="233" spans="1:12" x14ac:dyDescent="0.35">
      <c r="A233" s="28">
        <f>Table5[[#This Row],[Catchment ]]</f>
        <v>9</v>
      </c>
      <c r="B233" s="28">
        <f>Table5[[#This Row],[Address ]]</f>
        <v>90</v>
      </c>
      <c r="C233" s="28" t="str">
        <f>Table5[[#This Row],[Street Name ]]</f>
        <v>90 Sprague Way SE</v>
      </c>
      <c r="D233" s="28" t="str">
        <f>Table5[[#This Row],[City/Town]]</f>
        <v>Medicine Hat</v>
      </c>
      <c r="E233" s="28"/>
      <c r="F233" s="55">
        <f>Table5[[#This Row],[Contract start date ]]</f>
        <v>46296</v>
      </c>
      <c r="G233" s="29"/>
      <c r="H233" s="29"/>
      <c r="I233" s="29"/>
      <c r="J233" s="29"/>
      <c r="K233" s="29"/>
      <c r="L233" s="28"/>
    </row>
    <row r="234" spans="1:12" x14ac:dyDescent="0.35">
      <c r="A234" s="28">
        <f>Table5[[#This Row],[Catchment ]]</f>
        <v>9</v>
      </c>
      <c r="B234" s="28">
        <f>Table5[[#This Row],[Address ]]</f>
        <v>94</v>
      </c>
      <c r="C234" s="28" t="str">
        <f>Table5[[#This Row],[Street Name ]]</f>
        <v>94 Sprague Way SE</v>
      </c>
      <c r="D234" s="28" t="str">
        <f>Table5[[#This Row],[City/Town]]</f>
        <v>Medicine Hat</v>
      </c>
      <c r="E234" s="28"/>
      <c r="F234" s="55">
        <f>Table5[[#This Row],[Contract start date ]]</f>
        <v>46296</v>
      </c>
      <c r="G234" s="29"/>
      <c r="H234" s="29"/>
      <c r="I234" s="29"/>
      <c r="J234" s="29"/>
      <c r="K234" s="29"/>
      <c r="L234" s="28"/>
    </row>
    <row r="235" spans="1:12" x14ac:dyDescent="0.35">
      <c r="A235" s="28">
        <f>Table5[[#This Row],[Catchment ]]</f>
        <v>9</v>
      </c>
      <c r="B235" s="28">
        <f>Table5[[#This Row],[Address ]]</f>
        <v>98</v>
      </c>
      <c r="C235" s="28" t="str">
        <f>Table5[[#This Row],[Street Name ]]</f>
        <v>98 Sprague Way SE</v>
      </c>
      <c r="D235" s="28" t="str">
        <f>Table5[[#This Row],[City/Town]]</f>
        <v>Medicine Hat</v>
      </c>
      <c r="E235" s="28"/>
      <c r="F235" s="55">
        <f>Table5[[#This Row],[Contract start date ]]</f>
        <v>46296</v>
      </c>
      <c r="G235" s="29"/>
      <c r="H235" s="29"/>
      <c r="I235" s="29"/>
      <c r="J235" s="29"/>
      <c r="K235" s="29"/>
      <c r="L235" s="28"/>
    </row>
    <row r="236" spans="1:12" x14ac:dyDescent="0.35">
      <c r="A236" s="28">
        <f>Table5[[#This Row],[Catchment ]]</f>
        <v>9</v>
      </c>
      <c r="B236" s="28">
        <f>Table5[[#This Row],[Address ]]</f>
        <v>102</v>
      </c>
      <c r="C236" s="28" t="str">
        <f>Table5[[#This Row],[Street Name ]]</f>
        <v>102 Sprague Way SE</v>
      </c>
      <c r="D236" s="28" t="str">
        <f>Table5[[#This Row],[City/Town]]</f>
        <v>Medicine Hat</v>
      </c>
      <c r="E236" s="28"/>
      <c r="F236" s="55">
        <f>Table5[[#This Row],[Contract start date ]]</f>
        <v>46296</v>
      </c>
      <c r="G236" s="29"/>
      <c r="H236" s="29"/>
      <c r="I236" s="29"/>
      <c r="J236" s="29"/>
      <c r="K236" s="29"/>
      <c r="L236" s="28"/>
    </row>
    <row r="237" spans="1:12" x14ac:dyDescent="0.35">
      <c r="A237" s="28">
        <f>Table5[[#This Row],[Catchment ]]</f>
        <v>9</v>
      </c>
      <c r="B237" s="28">
        <f>Table5[[#This Row],[Address ]]</f>
        <v>99</v>
      </c>
      <c r="C237" s="28" t="str">
        <f>Table5[[#This Row],[Street Name ]]</f>
        <v>99 Carswell Rd SE</v>
      </c>
      <c r="D237" s="28" t="str">
        <f>Table5[[#This Row],[City/Town]]</f>
        <v>Medicine Hat</v>
      </c>
      <c r="E237" s="28"/>
      <c r="F237" s="55">
        <f>Table5[[#This Row],[Contract start date ]]</f>
        <v>46296</v>
      </c>
      <c r="G237" s="29"/>
      <c r="H237" s="29"/>
      <c r="I237" s="29"/>
      <c r="J237" s="29"/>
      <c r="K237" s="29"/>
      <c r="L237" s="28"/>
    </row>
    <row r="238" spans="1:12" x14ac:dyDescent="0.35">
      <c r="A238" s="28">
        <f>Table5[[#This Row],[Catchment ]]</f>
        <v>9</v>
      </c>
      <c r="B238" s="28">
        <f>Table5[[#This Row],[Address ]]</f>
        <v>2327</v>
      </c>
      <c r="C238" s="28" t="str">
        <f>Table5[[#This Row],[Street Name ]]</f>
        <v>2327 Crestwood Dr</v>
      </c>
      <c r="D238" s="28" t="str">
        <f>Table5[[#This Row],[City/Town]]</f>
        <v>Medicine Hat</v>
      </c>
      <c r="E238" s="28"/>
      <c r="F238" s="55">
        <f>Table5[[#This Row],[Contract start date ]]</f>
        <v>46296</v>
      </c>
      <c r="G238" s="29"/>
      <c r="H238" s="29"/>
      <c r="I238" s="29"/>
      <c r="J238" s="29"/>
      <c r="K238" s="29"/>
      <c r="L238" s="28"/>
    </row>
    <row r="239" spans="1:12" x14ac:dyDescent="0.35">
      <c r="A239" s="28">
        <f>Table5[[#This Row],[Catchment ]]</f>
        <v>9</v>
      </c>
      <c r="B239" s="28">
        <f>Table5[[#This Row],[Address ]]</f>
        <v>535</v>
      </c>
      <c r="C239" s="28" t="str">
        <f>Table5[[#This Row],[Street Name ]]</f>
        <v>535 Belfast St SE</v>
      </c>
      <c r="D239" s="28" t="str">
        <f>Table5[[#This Row],[City/Town]]</f>
        <v>Medicine Hat</v>
      </c>
      <c r="E239" s="28"/>
      <c r="F239" s="55">
        <f>Table5[[#This Row],[Contract start date ]]</f>
        <v>46296</v>
      </c>
      <c r="G239" s="29"/>
      <c r="H239" s="29"/>
      <c r="I239" s="29"/>
      <c r="J239" s="29"/>
      <c r="K239" s="29"/>
      <c r="L239" s="28"/>
    </row>
    <row r="240" spans="1:12" x14ac:dyDescent="0.35">
      <c r="A240" s="28">
        <f>Table5[[#This Row],[Catchment ]]</f>
        <v>9</v>
      </c>
      <c r="B240" s="28">
        <f>Table5[[#This Row],[Address ]]</f>
        <v>2253</v>
      </c>
      <c r="C240" s="28" t="str">
        <f>Table5[[#This Row],[Street Name ]]</f>
        <v>2253 Southview Dr SE</v>
      </c>
      <c r="D240" s="28" t="str">
        <f>Table5[[#This Row],[City/Town]]</f>
        <v>Medicine Hat</v>
      </c>
      <c r="E240" s="28"/>
      <c r="F240" s="55">
        <f>Table5[[#This Row],[Contract start date ]]</f>
        <v>46296</v>
      </c>
      <c r="G240" s="29"/>
      <c r="H240" s="29"/>
      <c r="I240" s="29"/>
      <c r="J240" s="29"/>
      <c r="K240" s="29"/>
      <c r="L240" s="28"/>
    </row>
    <row r="241" spans="1:12" x14ac:dyDescent="0.35">
      <c r="A241" s="28">
        <f>Table5[[#This Row],[Catchment ]]</f>
        <v>9</v>
      </c>
      <c r="B241" s="28">
        <f>Table5[[#This Row],[Address ]]</f>
        <v>2399</v>
      </c>
      <c r="C241" s="28" t="str">
        <f>Table5[[#This Row],[Street Name ]]</f>
        <v>2399 Southview Dr SE</v>
      </c>
      <c r="D241" s="28" t="str">
        <f>Table5[[#This Row],[City/Town]]</f>
        <v>Medicine Hat</v>
      </c>
      <c r="E241" s="28"/>
      <c r="F241" s="55">
        <f>Table5[[#This Row],[Contract start date ]]</f>
        <v>46296</v>
      </c>
      <c r="G241" s="29"/>
      <c r="H241" s="29"/>
      <c r="I241" s="29"/>
      <c r="J241" s="29"/>
      <c r="K241" s="29"/>
      <c r="L241" s="28"/>
    </row>
    <row r="242" spans="1:12" x14ac:dyDescent="0.35">
      <c r="A242" s="28">
        <f>Table5[[#This Row],[Catchment ]]</f>
        <v>9</v>
      </c>
      <c r="B242" s="28">
        <f>Table5[[#This Row],[Address ]]</f>
        <v>42</v>
      </c>
      <c r="C242" s="28" t="str">
        <f>Table5[[#This Row],[Street Name ]]</f>
        <v>42 Campbell Cr SE</v>
      </c>
      <c r="D242" s="28" t="str">
        <f>Table5[[#This Row],[City/Town]]</f>
        <v>Medicine Hat</v>
      </c>
      <c r="E242" s="28"/>
      <c r="F242" s="55">
        <f>Table5[[#This Row],[Contract start date ]]</f>
        <v>46296</v>
      </c>
      <c r="G242" s="29"/>
      <c r="H242" s="29"/>
      <c r="I242" s="29"/>
      <c r="J242" s="29"/>
      <c r="K242" s="29"/>
      <c r="L242" s="28"/>
    </row>
    <row r="243" spans="1:12" x14ac:dyDescent="0.35">
      <c r="A243" s="28">
        <f>Table5[[#This Row],[Catchment ]]</f>
        <v>9</v>
      </c>
      <c r="B243" s="28">
        <f>Table5[[#This Row],[Address ]]</f>
        <v>46</v>
      </c>
      <c r="C243" s="28" t="str">
        <f>Table5[[#This Row],[Street Name ]]</f>
        <v>46 Carswell Rd SE</v>
      </c>
      <c r="D243" s="28" t="str">
        <f>Table5[[#This Row],[City/Town]]</f>
        <v>Medicine Hat</v>
      </c>
      <c r="E243" s="28"/>
      <c r="F243" s="55">
        <f>Table5[[#This Row],[Contract start date ]]</f>
        <v>46296</v>
      </c>
      <c r="G243" s="29"/>
      <c r="H243" s="29"/>
      <c r="I243" s="29"/>
      <c r="J243" s="29"/>
      <c r="K243" s="29"/>
      <c r="L243" s="28"/>
    </row>
    <row r="244" spans="1:12" x14ac:dyDescent="0.35">
      <c r="A244" s="28">
        <f>Table5[[#This Row],[Catchment ]]</f>
        <v>9</v>
      </c>
      <c r="B244" s="28">
        <f>Table5[[#This Row],[Address ]]</f>
        <v>675</v>
      </c>
      <c r="C244" s="28" t="str">
        <f>Table5[[#This Row],[Street Name ]]</f>
        <v>675 20 St NE</v>
      </c>
      <c r="D244" s="28" t="str">
        <f>Table5[[#This Row],[City/Town]]</f>
        <v>Medicine Hat</v>
      </c>
      <c r="E244" s="28"/>
      <c r="F244" s="55">
        <f>Table5[[#This Row],[Contract start date ]]</f>
        <v>46296</v>
      </c>
      <c r="G244" s="29"/>
      <c r="H244" s="29"/>
      <c r="I244" s="29"/>
      <c r="J244" s="29"/>
      <c r="K244" s="29"/>
      <c r="L244" s="28"/>
    </row>
    <row r="245" spans="1:12" x14ac:dyDescent="0.35">
      <c r="A245" s="28">
        <f>Table5[[#This Row],[Catchment ]]</f>
        <v>9</v>
      </c>
      <c r="B245" s="28">
        <f>Table5[[#This Row],[Address ]]</f>
        <v>1910</v>
      </c>
      <c r="C245" s="28" t="str">
        <f>Table5[[#This Row],[Street Name ]]</f>
        <v>1910 Upland Dr SE</v>
      </c>
      <c r="D245" s="28" t="str">
        <f>Table5[[#This Row],[City/Town]]</f>
        <v>Medicine Hat</v>
      </c>
      <c r="E245" s="28"/>
      <c r="F245" s="55">
        <f>Table5[[#This Row],[Contract start date ]]</f>
        <v>46296</v>
      </c>
      <c r="G245" s="29"/>
      <c r="H245" s="29"/>
      <c r="I245" s="29"/>
      <c r="J245" s="29"/>
      <c r="K245" s="29"/>
      <c r="L245" s="28"/>
    </row>
    <row r="246" spans="1:12" x14ac:dyDescent="0.35">
      <c r="A246" s="28">
        <f>Table5[[#This Row],[Catchment ]]</f>
        <v>9</v>
      </c>
      <c r="B246" s="28">
        <f>Table5[[#This Row],[Address ]]</f>
        <v>1969</v>
      </c>
      <c r="C246" s="28" t="str">
        <f>Table5[[#This Row],[Street Name ]]</f>
        <v>1969 Upland Dr SE</v>
      </c>
      <c r="D246" s="28" t="str">
        <f>Table5[[#This Row],[City/Town]]</f>
        <v>Medicine Hat</v>
      </c>
      <c r="E246" s="28"/>
      <c r="F246" s="55">
        <f>Table5[[#This Row],[Contract start date ]]</f>
        <v>46296</v>
      </c>
      <c r="G246" s="29"/>
      <c r="H246" s="29"/>
      <c r="I246" s="29"/>
      <c r="J246" s="29"/>
      <c r="K246" s="29"/>
      <c r="L246" s="28"/>
    </row>
    <row r="247" spans="1:12" x14ac:dyDescent="0.35">
      <c r="A247" s="28">
        <f>Table5[[#This Row],[Catchment ]]</f>
        <v>9</v>
      </c>
      <c r="B247" s="28">
        <f>Table5[[#This Row],[Address ]]</f>
        <v>1617</v>
      </c>
      <c r="C247" s="28" t="str">
        <f>Table5[[#This Row],[Street Name ]]</f>
        <v>1617 2 Ave NE</v>
      </c>
      <c r="D247" s="28" t="str">
        <f>Table5[[#This Row],[City/Town]]</f>
        <v>Medicine Hat</v>
      </c>
      <c r="E247" s="28"/>
      <c r="F247" s="55">
        <f>Table5[[#This Row],[Contract start date ]]</f>
        <v>46296</v>
      </c>
      <c r="G247" s="29"/>
      <c r="H247" s="29"/>
      <c r="I247" s="29"/>
      <c r="J247" s="29"/>
      <c r="K247" s="29"/>
      <c r="L247" s="28"/>
    </row>
    <row r="248" spans="1:12" x14ac:dyDescent="0.35">
      <c r="A248" s="28">
        <f>Table5[[#This Row],[Catchment ]]</f>
        <v>9</v>
      </c>
      <c r="B248" s="28">
        <f>Table5[[#This Row],[Address ]]</f>
        <v>1658</v>
      </c>
      <c r="C248" s="28" t="str">
        <f>Table5[[#This Row],[Street Name ]]</f>
        <v>1658 3 Ave NE</v>
      </c>
      <c r="D248" s="28" t="str">
        <f>Table5[[#This Row],[City/Town]]</f>
        <v>Medicine Hat</v>
      </c>
      <c r="E248" s="28"/>
      <c r="F248" s="55">
        <f>Table5[[#This Row],[Contract start date ]]</f>
        <v>46296</v>
      </c>
      <c r="G248" s="29"/>
      <c r="H248" s="29"/>
      <c r="I248" s="29"/>
      <c r="J248" s="29"/>
      <c r="K248" s="29"/>
      <c r="L248" s="28"/>
    </row>
    <row r="249" spans="1:12" x14ac:dyDescent="0.35">
      <c r="A249" s="28">
        <f>Table5[[#This Row],[Catchment ]]</f>
        <v>9</v>
      </c>
      <c r="B249" s="28">
        <f>Table5[[#This Row],[Address ]]</f>
        <v>68</v>
      </c>
      <c r="C249" s="28" t="str">
        <f>Table5[[#This Row],[Street Name ]]</f>
        <v>68 Cypress Way SE</v>
      </c>
      <c r="D249" s="28" t="str">
        <f>Table5[[#This Row],[City/Town]]</f>
        <v>Medicine Hat</v>
      </c>
      <c r="E249" s="28"/>
      <c r="F249" s="55">
        <f>Table5[[#This Row],[Contract start date ]]</f>
        <v>46296</v>
      </c>
      <c r="G249" s="29"/>
      <c r="H249" s="29"/>
      <c r="I249" s="29"/>
      <c r="J249" s="29"/>
      <c r="K249" s="29"/>
      <c r="L249" s="28"/>
    </row>
    <row r="250" spans="1:12" x14ac:dyDescent="0.35">
      <c r="A250" s="28">
        <f>Table5[[#This Row],[Catchment ]]</f>
        <v>9</v>
      </c>
      <c r="B250" s="28">
        <f>Table5[[#This Row],[Address ]]</f>
        <v>549</v>
      </c>
      <c r="C250" s="28" t="str">
        <f>Table5[[#This Row],[Street Name ]]</f>
        <v>549 Belfast St SE</v>
      </c>
      <c r="D250" s="28" t="str">
        <f>Table5[[#This Row],[City/Town]]</f>
        <v>Medicine Hat</v>
      </c>
      <c r="E250" s="28"/>
      <c r="F250" s="55">
        <f>Table5[[#This Row],[Contract start date ]]</f>
        <v>46296</v>
      </c>
      <c r="G250" s="29"/>
      <c r="H250" s="29"/>
      <c r="I250" s="29"/>
      <c r="J250" s="29"/>
      <c r="K250" s="29"/>
      <c r="L250" s="28"/>
    </row>
    <row r="251" spans="1:12" x14ac:dyDescent="0.35">
      <c r="A251" s="28">
        <f>Table5[[#This Row],[Catchment ]]</f>
        <v>9</v>
      </c>
      <c r="B251" s="28">
        <f>Table5[[#This Row],[Address ]]</f>
        <v>2398</v>
      </c>
      <c r="C251" s="28" t="str">
        <f>Table5[[#This Row],[Street Name ]]</f>
        <v>2398 Southview Dr</v>
      </c>
      <c r="D251" s="28" t="str">
        <f>Table5[[#This Row],[City/Town]]</f>
        <v>Medicine Hat</v>
      </c>
      <c r="E251" s="28"/>
      <c r="F251" s="55">
        <f>Table5[[#This Row],[Contract start date ]]</f>
        <v>46296</v>
      </c>
      <c r="G251" s="29"/>
      <c r="H251" s="29"/>
      <c r="I251" s="29"/>
      <c r="J251" s="29"/>
      <c r="K251" s="29"/>
      <c r="L251" s="28"/>
    </row>
    <row r="252" spans="1:12" x14ac:dyDescent="0.35">
      <c r="A252" s="28">
        <f>Table5[[#This Row],[Catchment ]]</f>
        <v>9</v>
      </c>
      <c r="B252" s="28">
        <f>Table5[[#This Row],[Address ]]</f>
        <v>2504</v>
      </c>
      <c r="C252" s="28" t="str">
        <f>Table5[[#This Row],[Street Name ]]</f>
        <v>2504 Thompson Cres SE</v>
      </c>
      <c r="D252" s="28" t="str">
        <f>Table5[[#This Row],[City/Town]]</f>
        <v>Medicine Hat</v>
      </c>
      <c r="E252" s="28"/>
      <c r="F252" s="55">
        <f>Table5[[#This Row],[Contract start date ]]</f>
        <v>46296</v>
      </c>
      <c r="G252" s="29"/>
      <c r="H252" s="29"/>
      <c r="I252" s="29"/>
      <c r="J252" s="29"/>
      <c r="K252" s="29"/>
      <c r="L252" s="28"/>
    </row>
    <row r="253" spans="1:12" x14ac:dyDescent="0.35">
      <c r="A253" s="28">
        <f>Table5[[#This Row],[Catchment ]]</f>
        <v>9</v>
      </c>
      <c r="B253" s="28">
        <f>Table5[[#This Row],[Address ]]</f>
        <v>2508</v>
      </c>
      <c r="C253" s="28" t="str">
        <f>Table5[[#This Row],[Street Name ]]</f>
        <v>2508 Thompson Cres SE</v>
      </c>
      <c r="D253" s="28" t="str">
        <f>Table5[[#This Row],[City/Town]]</f>
        <v>Medicine Hat</v>
      </c>
      <c r="E253" s="28"/>
      <c r="F253" s="55">
        <f>Table5[[#This Row],[Contract start date ]]</f>
        <v>46296</v>
      </c>
      <c r="G253" s="29"/>
      <c r="H253" s="29"/>
      <c r="I253" s="29"/>
      <c r="J253" s="29"/>
      <c r="K253" s="29"/>
      <c r="L253" s="28"/>
    </row>
    <row r="254" spans="1:12" x14ac:dyDescent="0.35">
      <c r="A254" s="28">
        <f>Table5[[#This Row],[Catchment ]]</f>
        <v>9</v>
      </c>
      <c r="B254" s="28">
        <f>Table5[[#This Row],[Address ]]</f>
        <v>89</v>
      </c>
      <c r="C254" s="28" t="str">
        <f>Table5[[#This Row],[Street Name ]]</f>
        <v>89 Collins Cres SE</v>
      </c>
      <c r="D254" s="28" t="str">
        <f>Table5[[#This Row],[City/Town]]</f>
        <v>Medicine Hat</v>
      </c>
      <c r="E254" s="28"/>
      <c r="F254" s="55">
        <f>Table5[[#This Row],[Contract start date ]]</f>
        <v>46296</v>
      </c>
      <c r="G254" s="29"/>
      <c r="H254" s="29"/>
      <c r="I254" s="29"/>
      <c r="J254" s="29"/>
      <c r="K254" s="29"/>
      <c r="L254" s="28"/>
    </row>
    <row r="255" spans="1:12" x14ac:dyDescent="0.35">
      <c r="A255" s="28">
        <f>Table5[[#This Row],[Catchment ]]</f>
        <v>9</v>
      </c>
      <c r="B255" s="28">
        <f>Table5[[#This Row],[Address ]]</f>
        <v>407</v>
      </c>
      <c r="C255" s="28" t="str">
        <f>Table5[[#This Row],[Street Name ]]</f>
        <v>407 5 Ave SE</v>
      </c>
      <c r="D255" s="28" t="str">
        <f>Table5[[#This Row],[City/Town]]</f>
        <v>Medicine Hat</v>
      </c>
      <c r="E255" s="28"/>
      <c r="F255" s="55">
        <f>Table5[[#This Row],[Contract start date ]]</f>
        <v>46296</v>
      </c>
      <c r="G255" s="29"/>
      <c r="H255" s="29"/>
      <c r="I255" s="29"/>
      <c r="J255" s="29"/>
      <c r="K255" s="29"/>
      <c r="L255" s="28"/>
    </row>
    <row r="256" spans="1:12" x14ac:dyDescent="0.35">
      <c r="A256" s="28">
        <f>Table5[[#This Row],[Catchment ]]</f>
        <v>9</v>
      </c>
      <c r="B256" s="28">
        <f>Table5[[#This Row],[Address ]]</f>
        <v>64</v>
      </c>
      <c r="C256" s="28" t="str">
        <f>Table5[[#This Row],[Street Name ]]</f>
        <v>64-66 Corbitt Way SE</v>
      </c>
      <c r="D256" s="28" t="str">
        <f>Table5[[#This Row],[City/Town]]</f>
        <v>Medicine Hat</v>
      </c>
      <c r="E256" s="28"/>
      <c r="F256" s="55">
        <f>Table5[[#This Row],[Contract start date ]]</f>
        <v>46296</v>
      </c>
      <c r="G256" s="29"/>
      <c r="H256" s="29"/>
      <c r="I256" s="29"/>
      <c r="J256" s="29"/>
      <c r="K256" s="29"/>
      <c r="L256" s="28"/>
    </row>
    <row r="257" spans="1:12" x14ac:dyDescent="0.35">
      <c r="A257" s="28">
        <f>Table5[[#This Row],[Catchment ]]</f>
        <v>9</v>
      </c>
      <c r="B257" s="28">
        <f>Table5[[#This Row],[Address ]]</f>
        <v>777</v>
      </c>
      <c r="C257" s="28" t="str">
        <f>Table5[[#This Row],[Street Name ]]</f>
        <v>777 12 St NW</v>
      </c>
      <c r="D257" s="28" t="str">
        <f>Table5[[#This Row],[City/Town]]</f>
        <v>Medicine Hat</v>
      </c>
      <c r="E257" s="28"/>
      <c r="F257" s="55">
        <f>Table5[[#This Row],[Contract start date ]]</f>
        <v>46296</v>
      </c>
      <c r="G257" s="29"/>
      <c r="H257" s="29"/>
      <c r="I257" s="29"/>
      <c r="J257" s="29"/>
      <c r="K257" s="29"/>
      <c r="L257" s="28"/>
    </row>
    <row r="258" spans="1:12" x14ac:dyDescent="0.35">
      <c r="A258" s="28">
        <f>Table5[[#This Row],[Catchment ]]</f>
        <v>9</v>
      </c>
      <c r="B258" s="28">
        <f>Table5[[#This Row],[Address ]]</f>
        <v>229</v>
      </c>
      <c r="C258" s="28" t="str">
        <f>Table5[[#This Row],[Street Name ]]</f>
        <v>229 2 St NE</v>
      </c>
      <c r="D258" s="28" t="str">
        <f>Table5[[#This Row],[City/Town]]</f>
        <v>Medicine Hat</v>
      </c>
      <c r="E258" s="28"/>
      <c r="F258" s="55">
        <f>Table5[[#This Row],[Contract start date ]]</f>
        <v>46296</v>
      </c>
      <c r="G258" s="29"/>
      <c r="H258" s="29"/>
      <c r="I258" s="29"/>
      <c r="J258" s="29"/>
      <c r="K258" s="29"/>
      <c r="L258" s="28"/>
    </row>
    <row r="259" spans="1:12" x14ac:dyDescent="0.35">
      <c r="A259" s="28">
        <f>Table5[[#This Row],[Catchment ]]</f>
        <v>9</v>
      </c>
      <c r="B259" s="28">
        <f>Table5[[#This Row],[Address ]]</f>
        <v>845</v>
      </c>
      <c r="C259" s="28" t="str">
        <f>Table5[[#This Row],[Street Name ]]</f>
        <v>845 5 St SW</v>
      </c>
      <c r="D259" s="28" t="str">
        <f>Table5[[#This Row],[City/Town]]</f>
        <v>Medicine Hat</v>
      </c>
      <c r="E259" s="28"/>
      <c r="F259" s="55">
        <f>Table5[[#This Row],[Contract start date ]]</f>
        <v>46296</v>
      </c>
      <c r="G259" s="29"/>
      <c r="H259" s="29"/>
      <c r="I259" s="29"/>
      <c r="J259" s="29"/>
      <c r="K259" s="29"/>
      <c r="L259" s="28"/>
    </row>
    <row r="260" spans="1:12" x14ac:dyDescent="0.35">
      <c r="A260" s="28">
        <f>Table5[[#This Row],[Catchment ]]</f>
        <v>9</v>
      </c>
      <c r="B260" s="52">
        <f>Table5[[#This Row],[Address ]]</f>
        <v>154</v>
      </c>
      <c r="C260" s="28" t="str">
        <f>Table5[[#This Row],[Street Name ]]</f>
        <v>154A 1 St NE</v>
      </c>
      <c r="D260" s="28" t="str">
        <f>Table5[[#This Row],[City/Town]]</f>
        <v>Medicine Hat</v>
      </c>
      <c r="E260" s="28"/>
      <c r="F260" s="55">
        <f>Table5[[#This Row],[Contract start date ]]</f>
        <v>46296</v>
      </c>
      <c r="G260" s="29"/>
      <c r="H260" s="29"/>
      <c r="I260" s="29"/>
      <c r="J260" s="29"/>
      <c r="K260" s="29"/>
      <c r="L260" s="28"/>
    </row>
    <row r="261" spans="1:12" x14ac:dyDescent="0.35">
      <c r="A261" s="28">
        <f>Table5[[#This Row],[Catchment ]]</f>
        <v>9</v>
      </c>
      <c r="B261" s="52">
        <f>Table5[[#This Row],[Address ]]</f>
        <v>220</v>
      </c>
      <c r="C261" s="28" t="str">
        <f>Table5[[#This Row],[Street Name ]]</f>
        <v>220 1 St NE</v>
      </c>
      <c r="D261" s="28" t="str">
        <f>Table5[[#This Row],[City/Town]]</f>
        <v>Medicine Hat</v>
      </c>
      <c r="E261" s="28"/>
      <c r="F261" s="55">
        <f>Table5[[#This Row],[Contract start date ]]</f>
        <v>46296</v>
      </c>
      <c r="G261" s="29"/>
      <c r="H261" s="29"/>
      <c r="I261" s="29"/>
      <c r="J261" s="29"/>
      <c r="K261" s="29"/>
      <c r="L261" s="28"/>
    </row>
    <row r="262" spans="1:12" x14ac:dyDescent="0.35">
      <c r="A262" s="28">
        <f>Table5[[#This Row],[Catchment ]]</f>
        <v>9</v>
      </c>
      <c r="B262" s="52" t="str">
        <f>Table5[[#This Row],[Address ]]</f>
        <v>2655 &amp; 2675</v>
      </c>
      <c r="C262" s="28" t="str">
        <f>Table5[[#This Row],[Street Name ]]</f>
        <v>Blackwolf Blvd N</v>
      </c>
      <c r="D262" s="28" t="str">
        <f>Table5[[#This Row],[City/Town]]</f>
        <v>Lethbridge</v>
      </c>
      <c r="E262" s="28"/>
      <c r="F262" s="55">
        <f>Table5[[#This Row],[Contract start date ]]</f>
        <v>46296</v>
      </c>
      <c r="G262" s="29"/>
      <c r="H262" s="29"/>
      <c r="I262" s="29"/>
      <c r="J262" s="29"/>
      <c r="K262" s="29"/>
      <c r="L262" s="28"/>
    </row>
    <row r="263" spans="1:12" x14ac:dyDescent="0.35">
      <c r="A263" s="28">
        <f>Table5[[#This Row],[Catchment ]]</f>
        <v>10</v>
      </c>
      <c r="B263" s="52" t="str">
        <f>Table5[[#This Row],[Address ]]</f>
        <v xml:space="preserve">address 2 - 24 </v>
      </c>
      <c r="C263" s="28" t="str">
        <f>Table5[[#This Row],[Street Name ]]</f>
        <v xml:space="preserve"> Streamside Lane</v>
      </c>
      <c r="D263" s="28" t="str">
        <f>Table5[[#This Row],[City/Town]]</f>
        <v>Canmore</v>
      </c>
      <c r="E263" s="28"/>
      <c r="F263" s="55">
        <f>Table5[[#This Row],[Contract start date ]]</f>
        <v>46296</v>
      </c>
      <c r="G263" s="29"/>
      <c r="H263" s="29"/>
      <c r="I263" s="29"/>
      <c r="J263" s="29"/>
      <c r="K263" s="29"/>
      <c r="L263" s="28"/>
    </row>
    <row r="264" spans="1:12" x14ac:dyDescent="0.35">
      <c r="A264" s="28">
        <f>Table5[[#This Row],[Catchment ]]</f>
        <v>10</v>
      </c>
      <c r="B264" s="52" t="str">
        <f>Table5[[#This Row],[Address ]]</f>
        <v>21-33</v>
      </c>
      <c r="C264" s="28" t="str">
        <f>Table5[[#This Row],[Street Name ]]</f>
        <v>Creekside Mews</v>
      </c>
      <c r="D264" s="28" t="str">
        <f>Table5[[#This Row],[City/Town]]</f>
        <v>Canmore</v>
      </c>
      <c r="E264" s="28"/>
      <c r="F264" s="55">
        <f>Table5[[#This Row],[Contract start date ]]</f>
        <v>46296</v>
      </c>
      <c r="G264" s="29"/>
      <c r="H264" s="29"/>
      <c r="I264" s="29"/>
      <c r="J264" s="29"/>
      <c r="K264" s="29"/>
      <c r="L264" s="28"/>
    </row>
    <row r="265" spans="1:12" x14ac:dyDescent="0.35">
      <c r="A265" s="28">
        <f>Table5[[#This Row],[Catchment ]]</f>
        <v>10</v>
      </c>
      <c r="B265" s="52" t="str">
        <f>Table5[[#This Row],[Address ]]</f>
        <v>35-55</v>
      </c>
      <c r="C265" s="28" t="str">
        <f>Table5[[#This Row],[Street Name ]]</f>
        <v>Creekside Mews</v>
      </c>
      <c r="D265" s="28" t="str">
        <f>Table5[[#This Row],[City/Town]]</f>
        <v>Canmore</v>
      </c>
      <c r="E265" s="28"/>
      <c r="F265" s="55">
        <f>Table5[[#This Row],[Contract start date ]]</f>
        <v>46296</v>
      </c>
      <c r="G265" s="29"/>
      <c r="H265" s="29"/>
      <c r="I265" s="29"/>
      <c r="J265" s="29"/>
      <c r="K265" s="29"/>
      <c r="L265" s="28"/>
    </row>
    <row r="266" spans="1:12" x14ac:dyDescent="0.35">
      <c r="A266" s="28">
        <f>Table5[[#This Row],[Catchment ]]</f>
        <v>10</v>
      </c>
      <c r="B266" s="52">
        <f>Table5[[#This Row],[Address ]]</f>
        <v>1315</v>
      </c>
      <c r="C266" s="28" t="str">
        <f>Table5[[#This Row],[Street Name ]]</f>
        <v>Spring Creek Gate</v>
      </c>
      <c r="D266" s="28" t="str">
        <f>Table5[[#This Row],[City/Town]]</f>
        <v>Canmore</v>
      </c>
      <c r="E266" s="28"/>
      <c r="F266" s="55">
        <f>Table5[[#This Row],[Contract start date ]]</f>
        <v>47240</v>
      </c>
      <c r="G266" s="29"/>
      <c r="H266" s="29"/>
      <c r="I266" s="29"/>
      <c r="J266" s="29"/>
      <c r="K266" s="29"/>
      <c r="L266" s="28"/>
    </row>
    <row r="267" spans="1:12" x14ac:dyDescent="0.35">
      <c r="A267" s="28">
        <f>Table5[[#This Row],[Catchment ]]</f>
        <v>10</v>
      </c>
      <c r="B267" s="52">
        <f>Table5[[#This Row],[Address ]]</f>
        <v>1105</v>
      </c>
      <c r="C267" s="28" t="str">
        <f>Table5[[#This Row],[Street Name ]]</f>
        <v>Spring Creek Drive</v>
      </c>
      <c r="D267" s="28" t="str">
        <f>Table5[[#This Row],[City/Town]]</f>
        <v>Canmore</v>
      </c>
      <c r="E267" s="28"/>
      <c r="F267" s="55">
        <f>Table5[[#This Row],[Contract start date ]]</f>
        <v>47240</v>
      </c>
      <c r="G267" s="29"/>
      <c r="H267" s="29"/>
      <c r="I267" s="29"/>
      <c r="J267" s="29"/>
      <c r="K267" s="29"/>
      <c r="L267" s="28"/>
    </row>
    <row r="268" spans="1:12" x14ac:dyDescent="0.35">
      <c r="A268" s="28">
        <f>Table5[[#This Row],[Catchment ]]</f>
        <v>10</v>
      </c>
      <c r="B268" s="52" t="str">
        <f>Table5[[#This Row],[Address ]]</f>
        <v xml:space="preserve">802/808 </v>
      </c>
      <c r="C268" s="28" t="str">
        <f>Table5[[#This Row],[Street Name ]]</f>
        <v>Spring Creek Drive</v>
      </c>
      <c r="D268" s="28" t="str">
        <f>Table5[[#This Row],[City/Town]]</f>
        <v>Canmore</v>
      </c>
      <c r="E268" s="28"/>
      <c r="F268" s="55">
        <f>Table5[[#This Row],[Contract start date ]]</f>
        <v>47241</v>
      </c>
      <c r="G268" s="29"/>
      <c r="H268" s="29"/>
      <c r="I268" s="29"/>
      <c r="J268" s="29"/>
      <c r="K268" s="29"/>
      <c r="L268" s="28"/>
    </row>
    <row r="269" spans="1:12" x14ac:dyDescent="0.35">
      <c r="A269" s="28">
        <f>Table5[[#This Row],[Catchment ]]</f>
        <v>10</v>
      </c>
      <c r="B269" s="52">
        <f>Table5[[#This Row],[Address ]]</f>
        <v>707</v>
      </c>
      <c r="C269" s="28" t="str">
        <f>Table5[[#This Row],[Street Name ]]</f>
        <v xml:space="preserve"> Spring Creek Drive</v>
      </c>
      <c r="D269" s="28" t="str">
        <f>Table5[[#This Row],[City/Town]]</f>
        <v>Canmore</v>
      </c>
      <c r="E269" s="28"/>
      <c r="F269" s="55">
        <f>Table5[[#This Row],[Contract start date ]]</f>
        <v>47485</v>
      </c>
      <c r="G269" s="29"/>
      <c r="H269" s="29"/>
      <c r="I269" s="29"/>
      <c r="J269" s="29"/>
      <c r="K269" s="29"/>
      <c r="L269" s="28"/>
    </row>
    <row r="270" spans="1:12" x14ac:dyDescent="0.35">
      <c r="A270" s="28">
        <f>Table5[[#This Row],[Catchment ]]</f>
        <v>10</v>
      </c>
      <c r="B270" s="52" t="str">
        <f>Table5[[#This Row],[Address ]]</f>
        <v xml:space="preserve">#1- 20 </v>
      </c>
      <c r="C270" s="28" t="str">
        <f>Table5[[#This Row],[Street Name ]]</f>
        <v xml:space="preserve"> Creekside Mews </v>
      </c>
      <c r="D270" s="28" t="str">
        <f>Table5[[#This Row],[City/Town]]</f>
        <v>Canmore</v>
      </c>
      <c r="E270" s="28"/>
      <c r="F270" s="55">
        <f>Table5[[#This Row],[Contract start date ]]</f>
        <v>47853</v>
      </c>
      <c r="G270" s="29"/>
      <c r="H270" s="29"/>
      <c r="I270" s="29"/>
      <c r="J270" s="29"/>
      <c r="K270" s="29"/>
      <c r="L270" s="28"/>
    </row>
    <row r="271" spans="1:12" x14ac:dyDescent="0.35">
      <c r="A271" s="28">
        <f>Table5[[#This Row],[Catchment ]]</f>
        <v>10</v>
      </c>
      <c r="B271" s="52">
        <f>Table5[[#This Row],[Address ]]</f>
        <v>108</v>
      </c>
      <c r="C271" s="28" t="str">
        <f>Table5[[#This Row],[Street Name ]]</f>
        <v>Montane Road</v>
      </c>
      <c r="D271" s="28" t="str">
        <f>Table5[[#This Row],[City/Town]]</f>
        <v>Canmore</v>
      </c>
      <c r="E271" s="28"/>
      <c r="F271" s="55">
        <f>Table5[[#This Row],[Contract start date ]]</f>
        <v>46296</v>
      </c>
      <c r="G271" s="29"/>
      <c r="H271" s="29"/>
      <c r="I271" s="29"/>
      <c r="J271" s="29"/>
      <c r="K271" s="29"/>
      <c r="L271" s="28"/>
    </row>
    <row r="272" spans="1:12" x14ac:dyDescent="0.35">
      <c r="A272" s="28">
        <f>Table5[[#This Row],[Catchment ]]</f>
        <v>10</v>
      </c>
      <c r="B272" s="52">
        <f>Table5[[#This Row],[Address ]]</f>
        <v>750</v>
      </c>
      <c r="C272" s="28" t="str">
        <f>Table5[[#This Row],[Street Name ]]</f>
        <v>Harvie Heights Road</v>
      </c>
      <c r="D272" s="28" t="str">
        <f>Table5[[#This Row],[City/Town]]</f>
        <v>Harvie Heights</v>
      </c>
      <c r="E272" s="28"/>
      <c r="F272" s="55">
        <f>Table5[[#This Row],[Contract start date ]]</f>
        <v>46868</v>
      </c>
      <c r="G272" s="29"/>
      <c r="H272" s="29"/>
      <c r="I272" s="29"/>
      <c r="J272" s="29"/>
      <c r="K272" s="29"/>
      <c r="L272" s="28"/>
    </row>
    <row r="273" spans="1:12" x14ac:dyDescent="0.35">
      <c r="A273" s="28">
        <f>Table5[[#This Row],[Catchment ]]</f>
        <v>10</v>
      </c>
      <c r="B273" s="52">
        <f>Table5[[#This Row],[Address ]]</f>
        <v>809</v>
      </c>
      <c r="C273" s="28" t="str">
        <f>Table5[[#This Row],[Street Name ]]</f>
        <v>46 Street</v>
      </c>
      <c r="D273" s="28" t="str">
        <f>Table5[[#This Row],[City/Town]]</f>
        <v>Edson</v>
      </c>
      <c r="E273" s="28"/>
      <c r="F273" s="55">
        <f>Table5[[#This Row],[Contract start date ]]</f>
        <v>46296</v>
      </c>
      <c r="G273" s="29"/>
      <c r="H273" s="29"/>
      <c r="I273" s="29"/>
      <c r="J273" s="29"/>
      <c r="K273" s="29"/>
      <c r="L273" s="28"/>
    </row>
    <row r="274" spans="1:12" x14ac:dyDescent="0.35">
      <c r="A274" s="28">
        <f>Table5[[#This Row],[Catchment ]]</f>
        <v>10</v>
      </c>
      <c r="B274" s="52">
        <f>Table5[[#This Row],[Address ]]</f>
        <v>817</v>
      </c>
      <c r="C274" s="28" t="str">
        <f>Table5[[#This Row],[Street Name ]]</f>
        <v>46 Street</v>
      </c>
      <c r="D274" s="28" t="str">
        <f>Table5[[#This Row],[City/Town]]</f>
        <v>Edson</v>
      </c>
      <c r="E274" s="28"/>
      <c r="F274" s="55">
        <f>Table5[[#This Row],[Contract start date ]]</f>
        <v>46296</v>
      </c>
      <c r="G274" s="29"/>
      <c r="H274" s="29"/>
      <c r="I274" s="29"/>
      <c r="J274" s="29"/>
      <c r="K274" s="29"/>
      <c r="L274" s="28"/>
    </row>
    <row r="275" spans="1:12" x14ac:dyDescent="0.35">
      <c r="A275" s="28">
        <f>Table5[[#This Row],[Catchment ]]</f>
        <v>10</v>
      </c>
      <c r="B275" s="52">
        <f>Table5[[#This Row],[Address ]]</f>
        <v>5625</v>
      </c>
      <c r="C275" s="28" t="str">
        <f>Table5[[#This Row],[Street Name ]]</f>
        <v>13 Avenue</v>
      </c>
      <c r="D275" s="28" t="str">
        <f>Table5[[#This Row],[City/Town]]</f>
        <v>Edson</v>
      </c>
      <c r="E275" s="28"/>
      <c r="F275" s="55">
        <f>Table5[[#This Row],[Contract start date ]]</f>
        <v>46296</v>
      </c>
      <c r="G275" s="29"/>
      <c r="H275" s="29"/>
      <c r="I275" s="29"/>
      <c r="J275" s="29"/>
      <c r="K275" s="29"/>
      <c r="L275" s="28"/>
    </row>
    <row r="276" spans="1:12" x14ac:dyDescent="0.35">
      <c r="A276" s="28">
        <f>Table5[[#This Row],[Catchment ]]</f>
        <v>10</v>
      </c>
      <c r="B276" s="52" t="str">
        <f>Table5[[#This Row],[Address ]]</f>
        <v>702-724</v>
      </c>
      <c r="C276" s="28" t="str">
        <f>Table5[[#This Row],[Street Name ]]</f>
        <v>50th St</v>
      </c>
      <c r="D276" s="28" t="str">
        <f>Table5[[#This Row],[City/Town]]</f>
        <v>Edson</v>
      </c>
      <c r="E276" s="28"/>
      <c r="F276" s="55">
        <f>Table5[[#This Row],[Contract start date ]]</f>
        <v>46296</v>
      </c>
      <c r="G276" s="29"/>
      <c r="H276" s="29"/>
      <c r="I276" s="29"/>
      <c r="J276" s="29"/>
      <c r="K276" s="29"/>
      <c r="L276" s="28"/>
    </row>
    <row r="277" spans="1:12" x14ac:dyDescent="0.35">
      <c r="A277" s="28">
        <f>Table5[[#This Row],[Catchment ]]</f>
        <v>10</v>
      </c>
      <c r="B277" s="52">
        <f>Table5[[#This Row],[Address ]]</f>
        <v>1002</v>
      </c>
      <c r="C277" s="28" t="str">
        <f>Table5[[#This Row],[Street Name ]]</f>
        <v>8 th Ave</v>
      </c>
      <c r="D277" s="28" t="str">
        <f>Table5[[#This Row],[City/Town]]</f>
        <v>Canmore</v>
      </c>
      <c r="E277" s="28"/>
      <c r="F277" s="55">
        <f>Table5[[#This Row],[Contract start date ]]</f>
        <v>46296</v>
      </c>
      <c r="G277" s="29"/>
      <c r="H277" s="29"/>
      <c r="I277" s="29"/>
      <c r="J277" s="29"/>
      <c r="K277" s="29"/>
      <c r="L277" s="28"/>
    </row>
    <row r="278" spans="1:12" x14ac:dyDescent="0.35">
      <c r="A278" s="28">
        <f>Table5[[#This Row],[Catchment ]]</f>
        <v>10</v>
      </c>
      <c r="B278" s="28">
        <f>Table5[[#This Row],[Address ]]</f>
        <v>1675</v>
      </c>
      <c r="C278" s="28" t="str">
        <f>Table5[[#This Row],[Street Name ]]</f>
        <v>Edson Drive</v>
      </c>
      <c r="D278" s="28" t="str">
        <f>Table5[[#This Row],[City/Town]]</f>
        <v>Edson</v>
      </c>
      <c r="E278" s="28"/>
      <c r="F278" s="55">
        <f>Table5[[#This Row],[Contract start date ]]</f>
        <v>46296</v>
      </c>
      <c r="G278" s="29"/>
      <c r="H278" s="29"/>
      <c r="I278" s="29"/>
      <c r="J278" s="29"/>
      <c r="K278" s="29"/>
      <c r="L278" s="28"/>
    </row>
    <row r="279" spans="1:12" x14ac:dyDescent="0.35">
      <c r="A279" s="28">
        <f>Table5[[#This Row],[Catchment ]]</f>
        <v>10</v>
      </c>
      <c r="B279" s="28">
        <f>Table5[[#This Row],[Address ]]</f>
        <v>1012</v>
      </c>
      <c r="C279" s="28" t="str">
        <f>Table5[[#This Row],[Street Name ]]</f>
        <v>Spring Creek Drive</v>
      </c>
      <c r="D279" s="28" t="str">
        <f>Table5[[#This Row],[City/Town]]</f>
        <v>Canmore</v>
      </c>
      <c r="E279" s="28"/>
      <c r="F279" s="55">
        <f>Table5[[#This Row],[Contract start date ]]</f>
        <v>46296</v>
      </c>
      <c r="G279" s="29"/>
      <c r="H279" s="29"/>
      <c r="I279" s="29"/>
      <c r="J279" s="29"/>
      <c r="K279" s="29"/>
      <c r="L279" s="28"/>
    </row>
    <row r="280" spans="1:12" x14ac:dyDescent="0.35">
      <c r="A280" s="28">
        <f>Table5[[#This Row],[Catchment ]]</f>
        <v>10</v>
      </c>
      <c r="B280" s="28">
        <f>Table5[[#This Row],[Address ]]</f>
        <v>1408</v>
      </c>
      <c r="C280" s="28" t="str">
        <f>Table5[[#This Row],[Street Name ]]</f>
        <v>Spring Creek Gate</v>
      </c>
      <c r="D280" s="28" t="str">
        <f>Table5[[#This Row],[City/Town]]</f>
        <v>Canmore</v>
      </c>
      <c r="E280" s="28"/>
      <c r="F280" s="55">
        <f>Table5[[#This Row],[Contract start date ]]</f>
        <v>46296</v>
      </c>
      <c r="G280" s="29"/>
      <c r="H280" s="29"/>
      <c r="I280" s="29"/>
      <c r="J280" s="29"/>
      <c r="K280" s="29"/>
      <c r="L280" s="28"/>
    </row>
    <row r="281" spans="1:12" x14ac:dyDescent="0.35">
      <c r="A281" s="28">
        <f>Table5[[#This Row],[Catchment ]]</f>
        <v>10</v>
      </c>
      <c r="B281" s="28">
        <f>Table5[[#This Row],[Address ]]</f>
        <v>600</v>
      </c>
      <c r="C281" s="28" t="str">
        <f>Table5[[#This Row],[Street Name ]]</f>
        <v>Spring Creek Drive</v>
      </c>
      <c r="D281" s="28" t="str">
        <f>Table5[[#This Row],[City/Town]]</f>
        <v>Canmore</v>
      </c>
      <c r="E281" s="28"/>
      <c r="F281" s="55">
        <f>Table5[[#This Row],[Contract start date ]]</f>
        <v>46296</v>
      </c>
      <c r="G281" s="29"/>
      <c r="H281" s="29"/>
      <c r="I281" s="29"/>
      <c r="J281" s="29"/>
      <c r="K281" s="29"/>
      <c r="L281" s="28"/>
    </row>
    <row r="282" spans="1:12" x14ac:dyDescent="0.35">
      <c r="A282" s="28">
        <f>Table5[[#This Row],[Catchment ]]</f>
        <v>10</v>
      </c>
      <c r="B282" s="28">
        <f>Table5[[#This Row],[Address ]]</f>
        <v>905</v>
      </c>
      <c r="C282" s="28" t="str">
        <f>Table5[[#This Row],[Street Name ]]</f>
        <v>Spring Creek Drive</v>
      </c>
      <c r="D282" s="28" t="str">
        <f>Table5[[#This Row],[City/Town]]</f>
        <v>Canmore</v>
      </c>
      <c r="E282" s="28"/>
      <c r="F282" s="55">
        <f>Table5[[#This Row],[Contract start date ]]</f>
        <v>46296</v>
      </c>
      <c r="G282" s="29"/>
      <c r="H282" s="29"/>
      <c r="I282" s="29"/>
      <c r="J282" s="29"/>
      <c r="K282" s="29"/>
      <c r="L282" s="28"/>
    </row>
    <row r="283" spans="1:12" x14ac:dyDescent="0.35">
      <c r="A283" s="28">
        <f>Table5[[#This Row],[Catchment ]]</f>
        <v>10</v>
      </c>
      <c r="B283" s="28">
        <f>Table5[[#This Row],[Address ]]</f>
        <v>5037</v>
      </c>
      <c r="C283" s="28" t="str">
        <f>Table5[[#This Row],[Street Name ]]</f>
        <v>7 Ave</v>
      </c>
      <c r="D283" s="28" t="str">
        <f>Table5[[#This Row],[City/Town]]</f>
        <v>Edson</v>
      </c>
      <c r="E283" s="28"/>
      <c r="F283" s="55">
        <f>Table5[[#This Row],[Contract start date ]]</f>
        <v>46296</v>
      </c>
      <c r="G283" s="29"/>
      <c r="H283" s="29"/>
      <c r="I283" s="29"/>
      <c r="J283" s="29"/>
      <c r="K283" s="29"/>
      <c r="L283" s="28"/>
    </row>
    <row r="284" spans="1:12" x14ac:dyDescent="0.35">
      <c r="A284" s="28">
        <f>Table5[[#This Row],[Catchment ]]</f>
        <v>10</v>
      </c>
      <c r="B284" s="28">
        <f>Table5[[#This Row],[Address ]]</f>
        <v>2191</v>
      </c>
      <c r="C284" s="28" t="str">
        <f>Table5[[#This Row],[Street Name ]]</f>
        <v>810 - 56 St</v>
      </c>
      <c r="D284" s="28" t="str">
        <f>Table5[[#This Row],[City/Town]]</f>
        <v>Edson</v>
      </c>
      <c r="E284" s="28"/>
      <c r="F284" s="55">
        <f>Table5[[#This Row],[Contract start date ]]</f>
        <v>46296</v>
      </c>
      <c r="G284" s="29"/>
      <c r="H284" s="29"/>
      <c r="I284" s="29"/>
      <c r="J284" s="29"/>
      <c r="K284" s="29"/>
      <c r="L284" s="28"/>
    </row>
    <row r="285" spans="1:12" x14ac:dyDescent="0.35">
      <c r="A285" s="28">
        <f>Table5[[#This Row],[Catchment ]]</f>
        <v>10</v>
      </c>
      <c r="B285" s="28">
        <f>Table5[[#This Row],[Address ]]</f>
        <v>2195</v>
      </c>
      <c r="C285" s="28" t="str">
        <f>Table5[[#This Row],[Street Name ]]</f>
        <v>851 - 63 St</v>
      </c>
      <c r="D285" s="28" t="str">
        <f>Table5[[#This Row],[City/Town]]</f>
        <v>Edson</v>
      </c>
      <c r="E285" s="28"/>
      <c r="F285" s="55">
        <f>Table5[[#This Row],[Contract start date ]]</f>
        <v>46296</v>
      </c>
      <c r="G285" s="29"/>
      <c r="H285" s="29"/>
      <c r="I285" s="29"/>
      <c r="J285" s="29"/>
      <c r="K285" s="29"/>
      <c r="L285" s="28"/>
    </row>
    <row r="286" spans="1:12" x14ac:dyDescent="0.35">
      <c r="A286" s="28">
        <f>Table5[[#This Row],[Catchment ]]</f>
        <v>3</v>
      </c>
      <c r="B286" s="28">
        <f>Table5[[#This Row],[Address ]]</f>
        <v>5612</v>
      </c>
      <c r="C286" s="28" t="str">
        <f>Table5[[#This Row],[Street Name ]]</f>
        <v>51 Ave</v>
      </c>
      <c r="D286" s="28" t="str">
        <f>Table5[[#This Row],[City/Town]]</f>
        <v>Camrose</v>
      </c>
      <c r="E286" s="28"/>
      <c r="F286" s="55">
        <f>Table5[[#This Row],[Contract start date ]]</f>
        <v>46296</v>
      </c>
      <c r="G286" s="29"/>
      <c r="H286" s="29"/>
      <c r="I286" s="29"/>
      <c r="J286" s="58"/>
      <c r="K286" s="58"/>
    </row>
    <row r="287" spans="1:12" x14ac:dyDescent="0.35">
      <c r="A287" s="28">
        <f>Table5[[#This Row],[Catchment ]]</f>
        <v>3</v>
      </c>
      <c r="B287" s="28" t="str">
        <f>Table5[[#This Row],[Address ]]</f>
        <v>5301-5307</v>
      </c>
      <c r="C287" s="28" t="str">
        <f>Table5[[#This Row],[Street Name ]]</f>
        <v>49 Ave</v>
      </c>
      <c r="D287" s="28" t="str">
        <f>Table5[[#This Row],[City/Town]]</f>
        <v>Wetaskiwin</v>
      </c>
      <c r="E287" s="28"/>
      <c r="F287" s="55">
        <f>Table5[[#This Row],[Contract start date ]]</f>
        <v>46296</v>
      </c>
      <c r="G287" s="29"/>
      <c r="H287" s="29"/>
      <c r="I287" s="29"/>
      <c r="J287" s="58"/>
      <c r="K287" s="58"/>
    </row>
    <row r="288" spans="1:12" x14ac:dyDescent="0.35">
      <c r="A288" s="28">
        <f>Table5[[#This Row],[Catchment ]]</f>
        <v>3</v>
      </c>
      <c r="B288" s="28" t="str">
        <f>Table5[[#This Row],[Address ]]</f>
        <v>4601-4603, 4607</v>
      </c>
      <c r="C288" s="28" t="str">
        <f>Table5[[#This Row],[Street Name ]]</f>
        <v>4601-4603, 4607A-48 Ave</v>
      </c>
      <c r="D288" s="28" t="str">
        <f>Table5[[#This Row],[City/Town]]</f>
        <v>Wetaskiwin</v>
      </c>
      <c r="E288" s="28"/>
      <c r="F288" s="55">
        <f>Table5[[#This Row],[Contract start date ]]</f>
        <v>46296</v>
      </c>
      <c r="G288" s="29"/>
      <c r="H288" s="29"/>
      <c r="I288" s="29"/>
      <c r="J288" s="58"/>
      <c r="K288" s="58"/>
    </row>
    <row r="289" spans="1:11" x14ac:dyDescent="0.35">
      <c r="A289" s="28">
        <f>Table5[[#This Row],[Catchment ]]</f>
        <v>3</v>
      </c>
      <c r="B289" s="28">
        <f>Table5[[#This Row],[Address ]]</f>
        <v>4607</v>
      </c>
      <c r="C289" s="28" t="str">
        <f>Table5[[#This Row],[Street Name ]]</f>
        <v>56 Ave</v>
      </c>
      <c r="D289" s="28" t="str">
        <f>Table5[[#This Row],[City/Town]]</f>
        <v>Wetaskiwin</v>
      </c>
      <c r="E289" s="28"/>
      <c r="F289" s="55">
        <f>Table5[[#This Row],[Contract start date ]]</f>
        <v>46296</v>
      </c>
      <c r="G289" s="29"/>
      <c r="H289" s="29"/>
      <c r="I289" s="29"/>
      <c r="J289" s="58"/>
      <c r="K289" s="58"/>
    </row>
    <row r="290" spans="1:11" x14ac:dyDescent="0.35">
      <c r="A290" s="28">
        <f>Table5[[#This Row],[Catchment ]]</f>
        <v>3</v>
      </c>
      <c r="B290" s="28">
        <f>Table5[[#This Row],[Address ]]</f>
        <v>4611</v>
      </c>
      <c r="C290" s="28" t="str">
        <f>Table5[[#This Row],[Street Name ]]</f>
        <v>56 Ave</v>
      </c>
      <c r="D290" s="28" t="str">
        <f>Table5[[#This Row],[City/Town]]</f>
        <v>Wetaskiwin</v>
      </c>
      <c r="E290" s="28"/>
      <c r="F290" s="55">
        <f>Table5[[#This Row],[Contract start date ]]</f>
        <v>46296</v>
      </c>
      <c r="G290" s="29"/>
      <c r="H290" s="29"/>
      <c r="I290" s="29"/>
      <c r="J290" s="58"/>
      <c r="K290" s="58"/>
    </row>
    <row r="291" spans="1:11" x14ac:dyDescent="0.35">
      <c r="A291" s="28">
        <f>Table5[[#This Row],[Catchment ]]</f>
        <v>3</v>
      </c>
      <c r="B291" s="28">
        <f>Table5[[#This Row],[Address ]]</f>
        <v>20</v>
      </c>
      <c r="C291" s="28" t="str">
        <f>Table5[[#This Row],[Street Name ]]</f>
        <v>Nevada Place</v>
      </c>
      <c r="D291" s="28" t="str">
        <f>Table5[[#This Row],[City/Town]]</f>
        <v>St. Albert</v>
      </c>
      <c r="E291" s="28"/>
      <c r="F291" s="55">
        <f>Table5[[#This Row],[Contract start date ]]</f>
        <v>46296</v>
      </c>
      <c r="G291" s="29"/>
      <c r="H291" s="29"/>
      <c r="I291" s="29"/>
      <c r="J291" s="58"/>
      <c r="K291" s="58"/>
    </row>
    <row r="292" spans="1:11" x14ac:dyDescent="0.35">
      <c r="A292" s="28">
        <f>Table5[[#This Row],[Catchment ]]</f>
        <v>3</v>
      </c>
      <c r="B292" s="28">
        <f>Table5[[#This Row],[Address ]]</f>
        <v>22</v>
      </c>
      <c r="C292" s="28" t="str">
        <f>Table5[[#This Row],[Street Name ]]</f>
        <v>Nevada Place</v>
      </c>
      <c r="D292" s="28" t="str">
        <f>Table5[[#This Row],[City/Town]]</f>
        <v>St. Albert</v>
      </c>
      <c r="E292" s="28"/>
      <c r="F292" s="55">
        <f>Table5[[#This Row],[Contract start date ]]</f>
        <v>46296</v>
      </c>
      <c r="G292" s="29"/>
      <c r="H292" s="29"/>
      <c r="I292" s="29"/>
      <c r="J292" s="58"/>
      <c r="K292" s="58"/>
    </row>
    <row r="293" spans="1:11" x14ac:dyDescent="0.35">
      <c r="A293" s="28">
        <f>Table5[[#This Row],[Catchment ]]</f>
        <v>3</v>
      </c>
      <c r="B293" s="28" t="str">
        <f>Table5[[#This Row],[Address ]]</f>
        <v>260A &amp; B</v>
      </c>
      <c r="C293" s="28" t="str">
        <f>Table5[[#This Row],[Street Name ]]</f>
        <v>Spruce Ridge Roade</v>
      </c>
      <c r="D293" s="28" t="str">
        <f>Table5[[#This Row],[City/Town]]</f>
        <v>Spruce Grove</v>
      </c>
      <c r="E293" s="28"/>
      <c r="F293" s="55">
        <f>Table5[[#This Row],[Contract start date ]]</f>
        <v>46997</v>
      </c>
      <c r="G293" s="29"/>
      <c r="H293" s="29"/>
      <c r="I293" s="29"/>
      <c r="J293" s="58"/>
      <c r="K293" s="58"/>
    </row>
    <row r="294" spans="1:11" x14ac:dyDescent="0.35">
      <c r="A294" s="28">
        <f>Table5[[#This Row],[Catchment ]]</f>
        <v>3</v>
      </c>
      <c r="B294" s="28">
        <f>Table5[[#This Row],[Address ]]</f>
        <v>70</v>
      </c>
      <c r="C294" s="28" t="str">
        <f>Table5[[#This Row],[Street Name ]]</f>
        <v>Arlington Drive</v>
      </c>
      <c r="D294" s="28" t="str">
        <f>Table5[[#This Row],[City/Town]]</f>
        <v>St. Albert</v>
      </c>
      <c r="E294" s="28"/>
      <c r="F294" s="55">
        <f>Table5[[#This Row],[Contract start date ]]</f>
        <v>46296</v>
      </c>
      <c r="G294" s="29"/>
      <c r="H294" s="29"/>
      <c r="I294" s="29"/>
      <c r="J294" s="58"/>
      <c r="K294" s="58"/>
    </row>
    <row r="295" spans="1:11" x14ac:dyDescent="0.35">
      <c r="A295" s="28">
        <f>Table5[[#This Row],[Catchment ]]</f>
        <v>3</v>
      </c>
      <c r="B295" s="28">
        <f>Table5[[#This Row],[Address ]]</f>
        <v>400</v>
      </c>
      <c r="C295" s="28" t="str">
        <f>Table5[[#This Row],[Street Name ]]</f>
        <v>Palisades Way</v>
      </c>
      <c r="D295" s="28" t="str">
        <f>Table5[[#This Row],[City/Town]]</f>
        <v>Sherwood Park</v>
      </c>
      <c r="E295" s="28"/>
      <c r="F295" s="55">
        <f>Table5[[#This Row],[Contract start date ]]</f>
        <v>46715</v>
      </c>
      <c r="G295" s="29"/>
      <c r="H295" s="29"/>
      <c r="I295" s="29"/>
      <c r="J295" s="58"/>
      <c r="K295" s="58"/>
    </row>
    <row r="296" spans="1:11" x14ac:dyDescent="0.35">
      <c r="A296" s="28">
        <f>Table5[[#This Row],[Catchment ]]</f>
        <v>6</v>
      </c>
      <c r="B296" s="28">
        <f>Table5[[#This Row],[Address ]]</f>
        <v>1400</v>
      </c>
      <c r="C296" s="28" t="str">
        <f>Table5[[#This Row],[Street Name ]]</f>
        <v>9 Avenue SW</v>
      </c>
      <c r="D296" s="28" t="str">
        <f>Table5[[#This Row],[City/Town]]</f>
        <v>High River</v>
      </c>
      <c r="E296" s="28"/>
      <c r="F296" s="55">
        <f>Table5[[#This Row],[Contract start date ]]</f>
        <v>46752</v>
      </c>
      <c r="G296" s="29"/>
      <c r="H296" s="29"/>
      <c r="I296" s="29"/>
      <c r="J296" s="58"/>
      <c r="K296" s="58"/>
    </row>
    <row r="297" spans="1:11" x14ac:dyDescent="0.35">
      <c r="A297" s="28">
        <f>Table5[[#This Row],[Catchment ]]</f>
        <v>6</v>
      </c>
      <c r="B297" s="28">
        <f>Table5[[#This Row],[Address ]]</f>
        <v>800</v>
      </c>
      <c r="C297" s="28" t="str">
        <f>Table5[[#This Row],[Street Name ]]</f>
        <v>Yankee Valley Blvd SE</v>
      </c>
      <c r="D297" s="28" t="str">
        <f>Table5[[#This Row],[City/Town]]</f>
        <v>Airdrie</v>
      </c>
      <c r="E297" s="28"/>
      <c r="F297" s="55">
        <f>Table5[[#This Row],[Contract start date ]]</f>
        <v>46399</v>
      </c>
      <c r="G297" s="29"/>
      <c r="H297" s="29"/>
      <c r="I297" s="29"/>
      <c r="J297" s="58"/>
      <c r="K297" s="58"/>
    </row>
    <row r="298" spans="1:11" x14ac:dyDescent="0.35">
      <c r="A298" s="28">
        <f>Table5[[#This Row],[Catchment ]]</f>
        <v>6</v>
      </c>
      <c r="B298" s="28">
        <f>Table5[[#This Row],[Address ]]</f>
        <v>115</v>
      </c>
      <c r="C298" s="28" t="str">
        <f>Table5[[#This Row],[Street Name ]]</f>
        <v>Sagewood Drive</v>
      </c>
      <c r="D298" s="28" t="str">
        <f>Table5[[#This Row],[City/Town]]</f>
        <v>Airdrie</v>
      </c>
      <c r="E298" s="28"/>
      <c r="F298" s="55">
        <f>Table5[[#This Row],[Contract start date ]]</f>
        <v>46442</v>
      </c>
      <c r="G298" s="29"/>
      <c r="H298" s="29"/>
      <c r="I298" s="29"/>
      <c r="J298" s="58"/>
      <c r="K298" s="58"/>
    </row>
    <row r="299" spans="1:11" x14ac:dyDescent="0.35">
      <c r="A299" s="28">
        <f>Table5[[#This Row],[Catchment ]]</f>
        <v>6</v>
      </c>
      <c r="B299" s="28">
        <f>Table5[[#This Row],[Address ]]</f>
        <v>203</v>
      </c>
      <c r="C299" s="28" t="str">
        <f>Table5[[#This Row],[Street Name ]]</f>
        <v>Heartland Ave</v>
      </c>
      <c r="D299" s="28" t="str">
        <f>Table5[[#This Row],[City/Town]]</f>
        <v>Cochrane</v>
      </c>
      <c r="E299" s="28"/>
      <c r="F299" s="55">
        <f>Table5[[#This Row],[Contract start date ]]</f>
        <v>46296</v>
      </c>
      <c r="G299" s="29"/>
      <c r="H299" s="29"/>
      <c r="I299" s="29"/>
      <c r="J299" s="58"/>
      <c r="K299" s="58"/>
    </row>
    <row r="300" spans="1:11" x14ac:dyDescent="0.35">
      <c r="A300" s="28">
        <f>Table5[[#This Row],[Catchment ]]</f>
        <v>6</v>
      </c>
      <c r="B300" s="28">
        <f>Table5[[#This Row],[Address ]]</f>
        <v>7</v>
      </c>
      <c r="C300" s="28" t="str">
        <f>Table5[[#This Row],[Street Name ]]</f>
        <v>7 Bayside Pl</v>
      </c>
      <c r="D300" s="28" t="str">
        <f>Table5[[#This Row],[City/Town]]</f>
        <v>Strathmore</v>
      </c>
      <c r="E300" s="28"/>
      <c r="F300" s="55">
        <f>Table5[[#This Row],[Contract start date ]]</f>
        <v>46296</v>
      </c>
      <c r="G300" s="29"/>
      <c r="H300" s="29"/>
      <c r="I300" s="29"/>
      <c r="J300" s="58"/>
      <c r="K300" s="58"/>
    </row>
    <row r="301" spans="1:11" x14ac:dyDescent="0.35">
      <c r="A301" s="28">
        <f>Table5[[#This Row],[Catchment ]]</f>
        <v>6</v>
      </c>
      <c r="B301" s="28">
        <f>Table5[[#This Row],[Address ]]</f>
        <v>7</v>
      </c>
      <c r="C301" s="28" t="str">
        <f>Table5[[#This Row],[Street Name ]]</f>
        <v>Bayside Pl</v>
      </c>
      <c r="D301" s="28" t="str">
        <f>Table5[[#This Row],[City/Town]]</f>
        <v>Strathmore</v>
      </c>
      <c r="E301" s="28"/>
      <c r="F301" s="55">
        <f>Table5[[#This Row],[Contract start date ]]</f>
        <v>46296</v>
      </c>
      <c r="G301" s="29"/>
      <c r="H301" s="29"/>
      <c r="I301" s="29"/>
      <c r="J301" s="58"/>
      <c r="K301" s="58"/>
    </row>
    <row r="302" spans="1:11" x14ac:dyDescent="0.35">
      <c r="A302" s="28">
        <f>Table5[[#This Row],[Catchment ]]</f>
        <v>6</v>
      </c>
      <c r="B302" s="28">
        <f>Table5[[#This Row],[Address ]]</f>
        <v>51</v>
      </c>
      <c r="C302" s="28" t="str">
        <f>Table5[[#This Row],[Street Name ]]</f>
        <v>Big Hill Way SE</v>
      </c>
      <c r="D302" s="28" t="str">
        <f>Table5[[#This Row],[City/Town]]</f>
        <v>Airdrie</v>
      </c>
      <c r="E302" s="28"/>
      <c r="F302" s="55">
        <f>Table5[[#This Row],[Contract start date ]]</f>
        <v>46387</v>
      </c>
      <c r="G302" s="29"/>
      <c r="H302" s="29"/>
      <c r="I302" s="29"/>
      <c r="J302" s="58"/>
      <c r="K302" s="58"/>
    </row>
    <row r="303" spans="1:11" x14ac:dyDescent="0.35">
      <c r="A303" s="28">
        <f>Table5[[#This Row],[Catchment ]]</f>
        <v>6</v>
      </c>
      <c r="B303" s="28" t="str">
        <f>Table5[[#This Row],[Address ]]</f>
        <v>1-49</v>
      </c>
      <c r="C303" s="28" t="str">
        <f>Table5[[#This Row],[Street Name ]]</f>
        <v>Glorond Place</v>
      </c>
      <c r="D303" s="28" t="str">
        <f>Table5[[#This Row],[City/Town]]</f>
        <v>Okotoks</v>
      </c>
      <c r="E303" s="28"/>
      <c r="F303" s="55">
        <f>Table5[[#This Row],[Contract start date ]]</f>
        <v>46915</v>
      </c>
      <c r="G303" s="29"/>
      <c r="H303" s="29"/>
      <c r="I303" s="29"/>
      <c r="J303" s="58"/>
      <c r="K303" s="58"/>
    </row>
    <row r="304" spans="1:11" x14ac:dyDescent="0.35">
      <c r="A304" s="28">
        <f>Table5[[#This Row],[Catchment ]]</f>
        <v>6</v>
      </c>
      <c r="B304" s="28" t="str">
        <f>Table5[[#This Row],[Address ]]</f>
        <v>1-43</v>
      </c>
      <c r="C304" s="28" t="str">
        <f>Table5[[#This Row],[Street Name ]]</f>
        <v>Ravine Drive RR#1</v>
      </c>
      <c r="D304" s="28" t="str">
        <f>Table5[[#This Row],[City/Town]]</f>
        <v>Heritage Pointe</v>
      </c>
      <c r="E304" s="28"/>
      <c r="F304" s="55">
        <f>Table5[[#This Row],[Contract start date ]]</f>
        <v>46965</v>
      </c>
      <c r="G304" s="29"/>
      <c r="H304" s="29"/>
      <c r="I304" s="29"/>
      <c r="J304" s="58"/>
      <c r="K304" s="58"/>
    </row>
    <row r="305" spans="1:11" x14ac:dyDescent="0.35">
      <c r="A305" s="28">
        <f>Table5[[#This Row],[Catchment ]]</f>
        <v>6</v>
      </c>
      <c r="B305" s="28" t="str">
        <f>Table5[[#This Row],[Address ]]</f>
        <v>101-111</v>
      </c>
      <c r="C305" s="28" t="str">
        <f>Table5[[#This Row],[Street Name ]]</f>
        <v>Stanley Avenue</v>
      </c>
      <c r="D305" s="28" t="str">
        <f>Table5[[#This Row],[City/Town]]</f>
        <v>Okotoks</v>
      </c>
      <c r="E305" s="28"/>
      <c r="F305" s="55">
        <f>Table5[[#This Row],[Contract start date ]]</f>
        <v>47422</v>
      </c>
      <c r="G305" s="29"/>
      <c r="H305" s="29"/>
      <c r="I305" s="29"/>
      <c r="J305" s="58"/>
      <c r="K305" s="58"/>
    </row>
    <row r="306" spans="1:11" x14ac:dyDescent="0.35">
      <c r="A306" s="28">
        <f>Table5[[#This Row],[Catchment ]]</f>
        <v>6</v>
      </c>
      <c r="B306" s="28" t="str">
        <f>Table5[[#This Row],[Address ]]</f>
        <v>100-106</v>
      </c>
      <c r="C306" s="28" t="str">
        <f>Table5[[#This Row],[Street Name ]]</f>
        <v>Oak Avenue</v>
      </c>
      <c r="D306" s="28" t="str">
        <f>Table5[[#This Row],[City/Town]]</f>
        <v>Okotoks</v>
      </c>
      <c r="E306" s="28"/>
      <c r="F306" s="55">
        <f>Table5[[#This Row],[Contract start date ]]</f>
        <v>47422</v>
      </c>
      <c r="G306" s="29"/>
      <c r="H306" s="29"/>
      <c r="I306" s="29"/>
      <c r="J306" s="58"/>
      <c r="K306" s="58"/>
    </row>
    <row r="307" spans="1:11" x14ac:dyDescent="0.35">
      <c r="A307" s="28">
        <f>Table5[[#This Row],[Catchment ]]</f>
        <v>6</v>
      </c>
      <c r="B307" s="28" t="str">
        <f>Table5[[#This Row],[Address ]]</f>
        <v>Unit 104-226</v>
      </c>
      <c r="C307" s="28" t="str">
        <f>Table5[[#This Row],[Street Name ]]</f>
        <v>Glyde Park</v>
      </c>
      <c r="D307" s="28" t="str">
        <f>Table5[[#This Row],[City/Town]]</f>
        <v>Rocky View County</v>
      </c>
      <c r="E307" s="28"/>
      <c r="F307" s="55">
        <f>Table5[[#This Row],[Contract start date ]]</f>
        <v>46363</v>
      </c>
      <c r="G307" s="29"/>
      <c r="H307" s="29"/>
      <c r="I307" s="29"/>
      <c r="J307" s="58"/>
      <c r="K307" s="58"/>
    </row>
    <row r="308" spans="1:11" x14ac:dyDescent="0.35">
      <c r="A308" s="28">
        <f>Table5[[#This Row],[Catchment ]]</f>
        <v>6</v>
      </c>
      <c r="B308" s="28" t="str">
        <f>Table5[[#This Row],[Address ]]</f>
        <v>Unit 204-220</v>
      </c>
      <c r="C308" s="28" t="str">
        <f>Table5[[#This Row],[Street Name ]]</f>
        <v>Leighton Court</v>
      </c>
      <c r="D308" s="28" t="str">
        <f>Table5[[#This Row],[City/Town]]</f>
        <v>Rocky View County</v>
      </c>
      <c r="E308" s="28"/>
      <c r="F308" s="55">
        <f>Table5[[#This Row],[Contract start date ]]</f>
        <v>46363</v>
      </c>
      <c r="G308" s="29"/>
      <c r="H308" s="29"/>
      <c r="I308" s="29"/>
      <c r="J308" s="58"/>
      <c r="K308" s="58"/>
    </row>
    <row r="309" spans="1:11" x14ac:dyDescent="0.35">
      <c r="A309" s="28">
        <f>Table5[[#This Row],[Catchment ]]</f>
        <v>6</v>
      </c>
      <c r="B309" s="28" t="str">
        <f>Table5[[#This Row],[Address ]]</f>
        <v>Unit 103-155</v>
      </c>
      <c r="C309" s="28" t="str">
        <f>Table5[[#This Row],[Street Name ]]</f>
        <v>Leighton Lane</v>
      </c>
      <c r="D309" s="28" t="str">
        <f>Table5[[#This Row],[City/Town]]</f>
        <v>Rocky View County</v>
      </c>
      <c r="E309" s="28"/>
      <c r="F309" s="55">
        <f>Table5[[#This Row],[Contract start date ]]</f>
        <v>46363</v>
      </c>
      <c r="G309" s="29"/>
      <c r="H309" s="29"/>
      <c r="I309" s="29"/>
      <c r="J309" s="58"/>
      <c r="K309" s="58"/>
    </row>
    <row r="310" spans="1:11" x14ac:dyDescent="0.35">
      <c r="A310" s="28">
        <f>Table5[[#This Row],[Catchment ]]</f>
        <v>6</v>
      </c>
      <c r="B310" s="28" t="str">
        <f>Table5[[#This Row],[Address ]]</f>
        <v>Unit 303- 367</v>
      </c>
      <c r="C310" s="28" t="str">
        <f>Table5[[#This Row],[Street Name ]]</f>
        <v>Leighton View</v>
      </c>
      <c r="D310" s="28" t="str">
        <f>Table5[[#This Row],[City/Town]]</f>
        <v>Rocky View County</v>
      </c>
      <c r="E310" s="28"/>
      <c r="F310" s="55">
        <f>Table5[[#This Row],[Contract start date ]]</f>
        <v>46363</v>
      </c>
      <c r="G310" s="29"/>
      <c r="H310" s="29"/>
      <c r="I310" s="29"/>
      <c r="J310" s="58"/>
      <c r="K310" s="58"/>
    </row>
    <row r="311" spans="1:11" x14ac:dyDescent="0.35">
      <c r="A311" s="28">
        <f>Table5[[#This Row],[Catchment ]]</f>
        <v>6</v>
      </c>
      <c r="B311" s="28" t="str">
        <f>Table5[[#This Row],[Address ]]</f>
        <v>Unit 3-20</v>
      </c>
      <c r="C311" s="28" t="str">
        <f>Table5[[#This Row],[Street Name ]]</f>
        <v>October Gold Gate</v>
      </c>
      <c r="D311" s="28" t="str">
        <f>Table5[[#This Row],[City/Town]]</f>
        <v>Rocky View County</v>
      </c>
      <c r="E311" s="28"/>
      <c r="F311" s="55">
        <f>Table5[[#This Row],[Contract start date ]]</f>
        <v>46363</v>
      </c>
      <c r="G311" s="29"/>
      <c r="H311" s="29"/>
      <c r="I311" s="29"/>
      <c r="J311" s="58"/>
      <c r="K311" s="58"/>
    </row>
    <row r="312" spans="1:11" x14ac:dyDescent="0.35">
      <c r="A312" s="28">
        <f>Table5[[#This Row],[Catchment ]]</f>
        <v>6</v>
      </c>
      <c r="B312" s="28" t="str">
        <f>Table5[[#This Row],[Address ]]</f>
        <v>Unit 102- 280</v>
      </c>
      <c r="C312" s="28" t="str">
        <f>Table5[[#This Row],[Street Name ]]</f>
        <v>October Gold Way</v>
      </c>
      <c r="D312" s="28" t="str">
        <f>Table5[[#This Row],[City/Town]]</f>
        <v>Rocky View County</v>
      </c>
      <c r="E312" s="28"/>
      <c r="F312" s="55">
        <f>Table5[[#This Row],[Contract start date ]]</f>
        <v>46363</v>
      </c>
      <c r="G312" s="29"/>
      <c r="H312" s="29"/>
      <c r="I312" s="29"/>
      <c r="J312" s="58"/>
      <c r="K312" s="58"/>
    </row>
    <row r="313" spans="1:11" x14ac:dyDescent="0.35">
      <c r="A313" s="28">
        <f>Table5[[#This Row],[Catchment ]]</f>
        <v>6</v>
      </c>
      <c r="B313" s="28" t="str">
        <f>Table5[[#This Row],[Address ]]</f>
        <v>1-142
301-319
200-225</v>
      </c>
      <c r="C313" s="28" t="str">
        <f>Table5[[#This Row],[Street Name ]]</f>
        <v>Tucker Circle
Tucker Link
Tucker Blvd</v>
      </c>
      <c r="D313" s="28" t="str">
        <f>Table5[[#This Row],[City/Town]]</f>
        <v>Okotoks</v>
      </c>
      <c r="E313" s="28"/>
      <c r="F313" s="55">
        <f>Table5[[#This Row],[Contract start date ]]</f>
        <v>46296</v>
      </c>
      <c r="G313" s="29"/>
      <c r="H313" s="29"/>
      <c r="I313" s="29"/>
      <c r="J313" s="58"/>
      <c r="K313" s="58"/>
    </row>
    <row r="314" spans="1:11" x14ac:dyDescent="0.35">
      <c r="A314" s="28">
        <f>Table5[[#This Row],[Catchment ]]</f>
        <v>6</v>
      </c>
      <c r="B314" s="28">
        <f>Table5[[#This Row],[Address ]]</f>
        <v>303</v>
      </c>
      <c r="C314" s="28" t="str">
        <f>Table5[[#This Row],[Street Name ]]</f>
        <v>Waddy Lane</v>
      </c>
      <c r="D314" s="28" t="str">
        <f>Table5[[#This Row],[City/Town]]</f>
        <v>Strathmore</v>
      </c>
      <c r="E314" s="28"/>
      <c r="F314" s="55">
        <f>Table5[[#This Row],[Contract start date ]]</f>
        <v>46296</v>
      </c>
      <c r="G314" s="29"/>
      <c r="H314" s="29"/>
      <c r="I314" s="29"/>
      <c r="J314" s="58"/>
      <c r="K314" s="58"/>
    </row>
    <row r="315" spans="1:11" x14ac:dyDescent="0.35">
      <c r="A315" s="28">
        <f>Table5[[#This Row],[Catchment ]]</f>
        <v>6</v>
      </c>
      <c r="B315" s="28">
        <f>Table5[[#This Row],[Address ]]</f>
        <v>101</v>
      </c>
      <c r="C315" s="28" t="str">
        <f>Table5[[#This Row],[Street Name ]]</f>
        <v>Elm Place</v>
      </c>
      <c r="D315" s="28" t="str">
        <f>Table5[[#This Row],[City/Town]]</f>
        <v>Okotoks</v>
      </c>
      <c r="E315" s="28"/>
      <c r="F315" s="55">
        <f>Table5[[#This Row],[Contract start date ]]</f>
        <v>46653</v>
      </c>
      <c r="G315" s="29"/>
      <c r="H315" s="29"/>
      <c r="I315" s="29"/>
      <c r="J315" s="58"/>
      <c r="K315" s="58"/>
    </row>
    <row r="316" spans="1:11" x14ac:dyDescent="0.35">
      <c r="A316" s="28">
        <f>Table5[[#This Row],[Catchment ]]</f>
        <v>6</v>
      </c>
      <c r="B316" s="28">
        <f>Table5[[#This Row],[Address ]]</f>
        <v>174</v>
      </c>
      <c r="C316" s="28" t="str">
        <f>Table5[[#This Row],[Street Name ]]</f>
        <v>North Railway Street</v>
      </c>
      <c r="D316" s="28" t="str">
        <f>Table5[[#This Row],[City/Town]]</f>
        <v>Okotoks</v>
      </c>
      <c r="E316" s="28"/>
      <c r="F316" s="55">
        <f>Table5[[#This Row],[Contract start date ]]</f>
        <v>46815</v>
      </c>
      <c r="G316" s="29"/>
      <c r="H316" s="29"/>
      <c r="I316" s="29"/>
      <c r="J316" s="58"/>
      <c r="K316" s="58"/>
    </row>
    <row r="317" spans="1:11" x14ac:dyDescent="0.35">
      <c r="A317" s="28">
        <f>Table5[[#This Row],[Catchment ]]</f>
        <v>6</v>
      </c>
      <c r="B317" s="28">
        <f>Table5[[#This Row],[Address ]]</f>
        <v>800</v>
      </c>
      <c r="C317" s="28" t="str">
        <f>Table5[[#This Row],[Street Name ]]</f>
        <v>Bowcroft Place</v>
      </c>
      <c r="D317" s="28" t="str">
        <f>Table5[[#This Row],[City/Town]]</f>
        <v>Cochrane</v>
      </c>
      <c r="E317" s="28"/>
      <c r="F317" s="55">
        <f>Table5[[#This Row],[Contract start date ]]</f>
        <v>46722</v>
      </c>
      <c r="G317" s="29"/>
      <c r="H317" s="29"/>
      <c r="I317" s="29"/>
      <c r="J317" s="58"/>
      <c r="K317" s="58"/>
    </row>
    <row r="318" spans="1:11" x14ac:dyDescent="0.35">
      <c r="A318" s="28">
        <f>Table5[[#This Row],[Catchment ]]</f>
        <v>6</v>
      </c>
      <c r="B318" s="28">
        <f>Table5[[#This Row],[Address ]]</f>
        <v>128</v>
      </c>
      <c r="C318" s="28" t="str">
        <f>Table5[[#This Row],[Street Name ]]</f>
        <v>Centre Ave</v>
      </c>
      <c r="D318" s="28" t="str">
        <f>Table5[[#This Row],[City/Town]]</f>
        <v>Cochrane</v>
      </c>
      <c r="E318" s="28"/>
      <c r="F318" s="55">
        <f>Table5[[#This Row],[Contract start date ]]</f>
        <v>47130</v>
      </c>
      <c r="G318" s="29"/>
      <c r="H318" s="29"/>
      <c r="I318" s="29"/>
      <c r="J318" s="58"/>
      <c r="K318" s="58"/>
    </row>
    <row r="319" spans="1:11" x14ac:dyDescent="0.35">
      <c r="A319" s="28">
        <f>Table5[[#This Row],[Catchment ]]</f>
        <v>6</v>
      </c>
      <c r="B319" s="28">
        <f>Table5[[#This Row],[Address ]]</f>
        <v>1534</v>
      </c>
      <c r="C319" s="28" t="str">
        <f>Table5[[#This Row],[Street Name ]]</f>
        <v>Bayside Ave Sw</v>
      </c>
      <c r="D319" s="28" t="str">
        <f>Table5[[#This Row],[City/Town]]</f>
        <v>Airdrie</v>
      </c>
      <c r="E319" s="28"/>
      <c r="F319" s="55">
        <f>Table5[[#This Row],[Contract start date ]]</f>
        <v>46537</v>
      </c>
      <c r="G319" s="29"/>
      <c r="H319" s="29"/>
      <c r="I319" s="29"/>
      <c r="J319" s="58"/>
      <c r="K319" s="58"/>
    </row>
    <row r="320" spans="1:11" x14ac:dyDescent="0.35">
      <c r="A320" s="28">
        <f>Table5[[#This Row],[Catchment ]]</f>
        <v>6</v>
      </c>
      <c r="B320" s="28">
        <f>Table5[[#This Row],[Address ]]</f>
        <v>2006</v>
      </c>
      <c r="C320" s="28" t="str">
        <f>Table5[[#This Row],[Street Name ]]</f>
        <v>Luxstone Blvd</v>
      </c>
      <c r="D320" s="28" t="str">
        <f>Table5[[#This Row],[City/Town]]</f>
        <v>Airdrie</v>
      </c>
      <c r="E320" s="28"/>
      <c r="F320" s="55">
        <f>Table5[[#This Row],[Contract start date ]]</f>
        <v>46296</v>
      </c>
      <c r="G320" s="29"/>
      <c r="H320" s="29"/>
      <c r="I320" s="29"/>
      <c r="J320" s="58"/>
      <c r="K320" s="58"/>
    </row>
    <row r="321" spans="1:11" x14ac:dyDescent="0.35">
      <c r="A321" s="28">
        <f>Table5[[#This Row],[Catchment ]]</f>
        <v>6</v>
      </c>
      <c r="B321" s="28">
        <f>Table5[[#This Row],[Address ]]</f>
        <v>300</v>
      </c>
      <c r="C321" s="28" t="str">
        <f>Table5[[#This Row],[Street Name ]]</f>
        <v xml:space="preserve">Chinook Winds Place </v>
      </c>
      <c r="D321" s="28" t="str">
        <f>Table5[[#This Row],[City/Town]]</f>
        <v>Airdrie</v>
      </c>
      <c r="E321" s="28"/>
      <c r="F321" s="55">
        <f>Table5[[#This Row],[Contract start date ]]</f>
        <v>46296</v>
      </c>
      <c r="G321" s="29"/>
      <c r="H321" s="29"/>
      <c r="I321" s="29"/>
      <c r="J321" s="58"/>
      <c r="K321" s="58"/>
    </row>
    <row r="322" spans="1:11" x14ac:dyDescent="0.35">
      <c r="A322" s="28">
        <f>Table5[[#This Row],[Catchment ]]</f>
        <v>6</v>
      </c>
      <c r="B322" s="28">
        <f>Table5[[#This Row],[Address ]]</f>
        <v>12</v>
      </c>
      <c r="C322" s="28" t="str">
        <f>Table5[[#This Row],[Street Name ]]</f>
        <v>Silver Creek Blvd</v>
      </c>
      <c r="D322" s="28" t="str">
        <f>Table5[[#This Row],[City/Town]]</f>
        <v>Airdrie</v>
      </c>
      <c r="E322" s="28"/>
      <c r="F322" s="55">
        <f>Table5[[#This Row],[Contract start date ]]</f>
        <v>46296</v>
      </c>
      <c r="G322" s="29"/>
      <c r="H322" s="29"/>
      <c r="I322" s="29"/>
      <c r="J322" s="58"/>
      <c r="K322" s="58"/>
    </row>
    <row r="323" spans="1:11" x14ac:dyDescent="0.35">
      <c r="A323" s="28">
        <f>Table5[[#This Row],[Catchment ]]</f>
        <v>6</v>
      </c>
      <c r="B323" s="28">
        <f>Table5[[#This Row],[Address ]]</f>
        <v>110</v>
      </c>
      <c r="C323" s="28" t="str">
        <f>Table5[[#This Row],[Street Name ]]</f>
        <v>Coopers Common SW</v>
      </c>
      <c r="D323" s="28" t="str">
        <f>Table5[[#This Row],[City/Town]]</f>
        <v>Airdrie</v>
      </c>
      <c r="E323" s="28"/>
      <c r="F323" s="55">
        <f>Table5[[#This Row],[Contract start date ]]</f>
        <v>46296</v>
      </c>
      <c r="G323" s="29"/>
      <c r="H323" s="29"/>
      <c r="I323" s="29"/>
      <c r="J323" s="58"/>
      <c r="K323" s="58"/>
    </row>
    <row r="324" spans="1:11" x14ac:dyDescent="0.35">
      <c r="A324" s="28">
        <f>Table5[[#This Row],[Catchment ]]</f>
        <v>6</v>
      </c>
      <c r="B324" s="28">
        <f>Table5[[#This Row],[Address ]]</f>
        <v>201</v>
      </c>
      <c r="C324" s="28" t="str">
        <f>Table5[[#This Row],[Street Name ]]</f>
        <v>Cooperswood Green</v>
      </c>
      <c r="D324" s="28" t="str">
        <f>Table5[[#This Row],[City/Town]]</f>
        <v>Airdrie</v>
      </c>
      <c r="E324" s="28"/>
      <c r="F324" s="55">
        <f>Table5[[#This Row],[Contract start date ]]</f>
        <v>46601</v>
      </c>
      <c r="G324" s="29"/>
      <c r="H324" s="29"/>
      <c r="I324" s="29"/>
      <c r="J324" s="58"/>
      <c r="K324" s="58"/>
    </row>
    <row r="325" spans="1:11" x14ac:dyDescent="0.35">
      <c r="A325" s="28">
        <f>Table5[[#This Row],[Catchment ]]</f>
        <v>6</v>
      </c>
      <c r="B325" s="28">
        <f>Table5[[#This Row],[Address ]]</f>
        <v>50</v>
      </c>
      <c r="C325" s="28" t="str">
        <f>Table5[[#This Row],[Street Name ]]</f>
        <v>Westland Road P1</v>
      </c>
      <c r="D325" s="28" t="str">
        <f>Table5[[#This Row],[City/Town]]</f>
        <v>Okotoks</v>
      </c>
      <c r="E325" s="28"/>
      <c r="F325" s="55">
        <f>Table5[[#This Row],[Contract start date ]]</f>
        <v>46296</v>
      </c>
      <c r="G325" s="29"/>
      <c r="H325" s="29"/>
      <c r="I325" s="29"/>
      <c r="J325" s="58"/>
      <c r="K325" s="58"/>
    </row>
    <row r="326" spans="1:11" x14ac:dyDescent="0.35">
      <c r="A326" s="28">
        <f>Table5[[#This Row],[Catchment ]]</f>
        <v>6</v>
      </c>
      <c r="B326" s="28">
        <f>Table5[[#This Row],[Address ]]</f>
        <v>51</v>
      </c>
      <c r="C326" s="28" t="str">
        <f>Table5[[#This Row],[Street Name ]]</f>
        <v>Westland Road P2</v>
      </c>
      <c r="D326" s="28" t="str">
        <f>Table5[[#This Row],[City/Town]]</f>
        <v xml:space="preserve">Okotoks </v>
      </c>
      <c r="E326" s="28"/>
      <c r="F326" s="55">
        <f>Table5[[#This Row],[Contract start date ]]</f>
        <v>46296</v>
      </c>
      <c r="G326" s="29"/>
      <c r="H326" s="29"/>
      <c r="I326" s="29"/>
      <c r="J326" s="58"/>
      <c r="K326" s="58"/>
    </row>
    <row r="327" spans="1:11" x14ac:dyDescent="0.35">
      <c r="A327" s="28">
        <f>Table5[[#This Row],[Catchment ]]</f>
        <v>6</v>
      </c>
      <c r="B327" s="28" t="str">
        <f>Table5[[#This Row],[Address ]]</f>
        <v>3-100</v>
      </c>
      <c r="C327" s="28" t="str">
        <f>Table5[[#This Row],[Street Name ]]</f>
        <v>Granite Ridge</v>
      </c>
      <c r="D327" s="28" t="str">
        <f>Table5[[#This Row],[City/Town]]</f>
        <v>Rocky View County</v>
      </c>
      <c r="E327" s="28"/>
      <c r="F327" s="55">
        <f>Table5[[#This Row],[Contract start date ]]</f>
        <v>46296</v>
      </c>
      <c r="G327" s="29"/>
      <c r="H327" s="29"/>
      <c r="I327" s="29"/>
      <c r="J327" s="58"/>
      <c r="K327" s="58"/>
    </row>
    <row r="328" spans="1:11" x14ac:dyDescent="0.35">
      <c r="A328" s="28">
        <f>Table5[[#This Row],[Catchment ]]</f>
        <v>6</v>
      </c>
      <c r="B328" s="28" t="str">
        <f>Table5[[#This Row],[Address ]]</f>
        <v>103-179</v>
      </c>
      <c r="C328" s="28" t="str">
        <f>Table5[[#This Row],[Street Name ]]</f>
        <v>Stonepine Drive</v>
      </c>
      <c r="D328" s="28" t="str">
        <f>Table5[[#This Row],[City/Town]]</f>
        <v>Rocky View County</v>
      </c>
      <c r="E328" s="28"/>
      <c r="F328" s="55">
        <f>Table5[[#This Row],[Contract start date ]]</f>
        <v>46296</v>
      </c>
      <c r="G328" s="29"/>
      <c r="H328" s="29"/>
      <c r="I328" s="29"/>
      <c r="J328" s="58"/>
      <c r="K328" s="58"/>
    </row>
    <row r="329" spans="1:11" x14ac:dyDescent="0.35">
      <c r="A329" s="28">
        <f>Table5[[#This Row],[Catchment ]]</f>
        <v>6</v>
      </c>
      <c r="B329" s="28" t="str">
        <f>Table5[[#This Row],[Address ]]</f>
        <v>207-256</v>
      </c>
      <c r="C329" s="28" t="str">
        <f>Table5[[#This Row],[Street Name ]]</f>
        <v>Stonepine Cove</v>
      </c>
      <c r="D329" s="28" t="str">
        <f>Table5[[#This Row],[City/Town]]</f>
        <v>Rocky View County</v>
      </c>
      <c r="E329" s="28"/>
      <c r="F329" s="55">
        <f>Table5[[#This Row],[Contract start date ]]</f>
        <v>46296</v>
      </c>
      <c r="G329" s="29"/>
      <c r="H329" s="29"/>
      <c r="I329" s="29"/>
      <c r="J329" s="58"/>
      <c r="K329" s="58"/>
    </row>
    <row r="330" spans="1:11" x14ac:dyDescent="0.35">
      <c r="A330" s="28">
        <f>Table5[[#This Row],[Catchment ]]</f>
        <v>6</v>
      </c>
      <c r="B330" s="28">
        <f>Table5[[#This Row],[Address ]]</f>
        <v>403</v>
      </c>
      <c r="C330" s="28" t="str">
        <f>Table5[[#This Row],[Street Name ]]</f>
        <v>Mackenzie Way SW</v>
      </c>
      <c r="D330" s="28" t="str">
        <f>Table5[[#This Row],[City/Town]]</f>
        <v>Airdrie</v>
      </c>
      <c r="E330" s="28"/>
      <c r="F330" s="55">
        <f>Table5[[#This Row],[Contract start date ]]</f>
        <v>46296</v>
      </c>
      <c r="G330" s="29"/>
      <c r="H330" s="29"/>
      <c r="I330" s="29"/>
      <c r="J330" s="58"/>
      <c r="K330" s="58"/>
    </row>
    <row r="331" spans="1:11" x14ac:dyDescent="0.35">
      <c r="A331" s="28">
        <f>Table5[[#This Row],[Catchment ]]</f>
        <v>6</v>
      </c>
      <c r="B331" s="28">
        <f>Table5[[#This Row],[Address ]]</f>
        <v>28</v>
      </c>
      <c r="C331" s="28" t="str">
        <f>Table5[[#This Row],[Street Name ]]</f>
        <v>Cascades Pass</v>
      </c>
      <c r="D331" s="28" t="str">
        <f>Table5[[#This Row],[City/Town]]</f>
        <v>Chestermere</v>
      </c>
      <c r="E331" s="28"/>
      <c r="F331" s="55">
        <f>Table5[[#This Row],[Contract start date ]]</f>
        <v>46296</v>
      </c>
      <c r="G331" s="29"/>
      <c r="H331" s="29"/>
      <c r="I331" s="29"/>
      <c r="J331" s="58"/>
      <c r="K331" s="58"/>
    </row>
    <row r="332" spans="1:11" x14ac:dyDescent="0.35">
      <c r="A332" s="28">
        <f>Table5[[#This Row],[Catchment ]]</f>
        <v>6</v>
      </c>
      <c r="B332" s="28" t="str">
        <f>Table5[[#This Row],[Address ]]</f>
        <v>101, 102, 105, 106, 109, 110, 113, 114, 117, 118, 121, 122, 125, 126, 129, 130, 133, 134, 138, 201, 202, 205, 206, 209, 210, 213, 214, 217, 218, 221, 222, 225, 226, 229, 230, 233</v>
      </c>
      <c r="C332" s="28" t="str">
        <f>Table5[[#This Row],[Street Name ]]</f>
        <v>Artesia Gate</v>
      </c>
      <c r="D332" s="28" t="str">
        <f>Table5[[#This Row],[City/Town]]</f>
        <v>De Winton</v>
      </c>
      <c r="E332" s="28"/>
      <c r="F332" s="55">
        <f>Table5[[#This Row],[Contract start date ]]</f>
        <v>46296</v>
      </c>
      <c r="G332" s="29"/>
      <c r="H332" s="29"/>
      <c r="I332" s="29"/>
      <c r="J332" s="58"/>
      <c r="K332" s="58"/>
    </row>
    <row r="333" spans="1:11" x14ac:dyDescent="0.35">
      <c r="A333" s="28">
        <f>Table5[[#This Row],[Catchment ]]</f>
        <v>6</v>
      </c>
      <c r="B333" s="28" t="str">
        <f>Table5[[#This Row],[Address ]]</f>
        <v>1, 5, 9, 13,17, 21, 25, 29, 33, 37, 41, 45, 49, 53</v>
      </c>
      <c r="C333" s="28" t="str">
        <f>Table5[[#This Row],[Street Name ]]</f>
        <v>Artesia Pointe</v>
      </c>
      <c r="D333" s="28" t="str">
        <f>Table5[[#This Row],[City/Town]]</f>
        <v>De Winton</v>
      </c>
      <c r="E333" s="28"/>
      <c r="F333" s="55">
        <f>Table5[[#This Row],[Contract start date ]]</f>
        <v>46296</v>
      </c>
      <c r="G333" s="29"/>
      <c r="H333" s="29"/>
      <c r="I333" s="29"/>
      <c r="J333" s="58"/>
      <c r="K333" s="58"/>
    </row>
    <row r="334" spans="1:11" x14ac:dyDescent="0.35">
      <c r="A334" s="28">
        <f>Table5[[#This Row],[Catchment ]]</f>
        <v>6</v>
      </c>
      <c r="B334" s="28" t="str">
        <f>Table5[[#This Row],[Address ]]</f>
        <v>1, 2, 5, 6, 9, 10, 13, 14, 17, 18, 21, 22, 25, 26, 29, 30, 33, 34, 37, 38, 41, 42, 46, 49, 50</v>
      </c>
      <c r="C334" s="28" t="str">
        <f>Table5[[#This Row],[Street Name ]]</f>
        <v>Moring Mist Lane</v>
      </c>
      <c r="D334" s="28" t="str">
        <f>Table5[[#This Row],[City/Town]]</f>
        <v>De Winton</v>
      </c>
      <c r="E334" s="28"/>
      <c r="F334" s="55">
        <f>Table5[[#This Row],[Contract start date ]]</f>
        <v>46296</v>
      </c>
      <c r="G334" s="29"/>
      <c r="H334" s="29"/>
      <c r="I334" s="29"/>
      <c r="J334" s="58"/>
      <c r="K334" s="58"/>
    </row>
    <row r="335" spans="1:11" x14ac:dyDescent="0.35">
      <c r="A335" s="28">
        <f>Table5[[#This Row],[Catchment ]]</f>
        <v>6</v>
      </c>
      <c r="B335" s="28" t="str">
        <f>Table5[[#This Row],[Address ]]</f>
        <v>1, 2, 5, 6, 9, 10, 13, 14, 17, 18, 21, 22, 25, 26, 29, 30, 33, 34</v>
      </c>
      <c r="C335" s="28" t="str">
        <f>Table5[[#This Row],[Street Name ]]</f>
        <v>Stillwater Bay</v>
      </c>
      <c r="D335" s="28" t="str">
        <f>Table5[[#This Row],[City/Town]]</f>
        <v>De Winton</v>
      </c>
      <c r="E335" s="28"/>
      <c r="F335" s="55">
        <f>Table5[[#This Row],[Contract start date ]]</f>
        <v>46296</v>
      </c>
      <c r="G335" s="29"/>
      <c r="H335" s="29"/>
      <c r="I335" s="29"/>
      <c r="J335" s="58"/>
      <c r="K335" s="58"/>
    </row>
    <row r="336" spans="1:11" x14ac:dyDescent="0.35">
      <c r="A336" s="28">
        <f>Table5[[#This Row],[Catchment ]]</f>
        <v>6</v>
      </c>
      <c r="B336" s="28" t="str">
        <f>Table5[[#This Row],[Address ]]</f>
        <v>101, 102, 105, 106, 109, 110, 113, 114, 117, 118, 121, 122, 125, 126, 129, 130, 133, 134, 138, 201, 202, 205, 206, 209, 210, 213, 214, 217, 218, 221, 222, 225, 226, 229, 230, 233</v>
      </c>
      <c r="C336" s="28" t="str">
        <f>Table5[[#This Row],[Street Name ]]</f>
        <v>Spring Water Close</v>
      </c>
      <c r="D336" s="28" t="str">
        <f>Table5[[#This Row],[City/Town]]</f>
        <v>De Winton</v>
      </c>
      <c r="E336" s="28"/>
      <c r="F336" s="55">
        <f>Table5[[#This Row],[Contract start date ]]</f>
        <v>46296</v>
      </c>
      <c r="G336" s="29"/>
      <c r="H336" s="29"/>
      <c r="I336" s="29"/>
      <c r="J336" s="58"/>
      <c r="K336" s="58"/>
    </row>
    <row r="337" spans="1:11" x14ac:dyDescent="0.35">
      <c r="A337" s="28">
        <f>Table5[[#This Row],[Catchment ]]</f>
        <v>6</v>
      </c>
      <c r="B337" s="28" t="str">
        <f>Table5[[#This Row],[Address ]]</f>
        <v>1, 2, 5, 6, 9, 10, 13, 14, 17, 18, 21, 22, 25, 26, 29, 30, 33, 34, 37, 38, 41, 42</v>
      </c>
      <c r="C337" s="28" t="str">
        <f>Table5[[#This Row],[Street Name ]]</f>
        <v>Sweet Water Place</v>
      </c>
      <c r="D337" s="28" t="str">
        <f>Table5[[#This Row],[City/Town]]</f>
        <v>De Winton</v>
      </c>
      <c r="E337" s="28"/>
      <c r="F337" s="55">
        <f>Table5[[#This Row],[Contract start date ]]</f>
        <v>46296</v>
      </c>
      <c r="G337" s="29"/>
      <c r="H337" s="29"/>
      <c r="I337" s="29"/>
      <c r="J337" s="58"/>
      <c r="K337" s="58"/>
    </row>
    <row r="338" spans="1:11" x14ac:dyDescent="0.35">
      <c r="A338" s="28">
        <f>Table5[[#This Row],[Catchment ]]</f>
        <v>6</v>
      </c>
      <c r="B338" s="28" t="str">
        <f>Table5[[#This Row],[Address ]]</f>
        <v>1, 2, 5, 6, 9, 10, 13, 14, 17, 18, 21, 22, 25, 26, 29, 30, 33, 34, 37, 38, 41, 42, 45, 46, 49, 50, 53, 54, 57, 60, 61, 62, 65, 66, 69, 70, 73, 74, 77, 78, 81, 82, 85, 86, 89, 90, 93, 94, 97, 98, 101, 102, 105, 106, 109, 110, 113, 114, 117, 118, 121, 122, 125, 126, 129, 130, 133, 134, 137, 138, 141, 142, 145, 146, 149, 153</v>
      </c>
      <c r="C338" s="28" t="str">
        <f>Table5[[#This Row],[Street Name ]]</f>
        <v>Waters Edge Drive</v>
      </c>
      <c r="D338" s="28" t="str">
        <f>Table5[[#This Row],[City/Town]]</f>
        <v>De Winton</v>
      </c>
      <c r="E338" s="28"/>
      <c r="F338" s="55">
        <f>Table5[[#This Row],[Contract start date ]]</f>
        <v>46296</v>
      </c>
      <c r="G338" s="29"/>
      <c r="H338" s="29"/>
      <c r="I338" s="29"/>
      <c r="J338" s="58"/>
      <c r="K338" s="58"/>
    </row>
    <row r="339" spans="1:11" x14ac:dyDescent="0.35">
      <c r="A339" s="28">
        <f>Table5[[#This Row],[Catchment ]]</f>
        <v>6</v>
      </c>
      <c r="B339" s="28" t="str">
        <f>Table5[[#This Row],[Address ]]</f>
        <v>1, 5, 9, 13, 17, 21, 25, 29, 30, 33, 34</v>
      </c>
      <c r="C339" s="28" t="str">
        <f>Table5[[#This Row],[Street Name ]]</f>
        <v>Willow Springs Crescent</v>
      </c>
      <c r="D339" s="28" t="str">
        <f>Table5[[#This Row],[City/Town]]</f>
        <v>De Winton</v>
      </c>
      <c r="E339" s="28"/>
      <c r="F339" s="55">
        <f>Table5[[#This Row],[Contract start date ]]</f>
        <v>46296</v>
      </c>
      <c r="G339" s="29"/>
      <c r="H339" s="29"/>
      <c r="I339" s="29"/>
      <c r="J339" s="58"/>
      <c r="K339" s="58"/>
    </row>
    <row r="340" spans="1:11" x14ac:dyDescent="0.35">
      <c r="A340" s="28">
        <f>Table5[[#This Row],[Catchment ]]</f>
        <v>6</v>
      </c>
      <c r="B340" s="28" t="str">
        <f>Table5[[#This Row],[Address ]]</f>
        <v>1, 2, 5, 6, 9, 10, 13, 14, 17, 18, 21, 22, 25, 26, 29, 30, 33, 34, 37, 38, 41, 42, 45, 46, 49, 50, 53, 54, 57, 58, 61, 62, 65, 66, 69, 70, 73, 74, 78, 82</v>
      </c>
      <c r="C340" s="28" t="str">
        <f>Table5[[#This Row],[Street Name ]]</f>
        <v>Whispering Springs Way</v>
      </c>
      <c r="D340" s="28" t="str">
        <f>Table5[[#This Row],[City/Town]]</f>
        <v>De Winton</v>
      </c>
      <c r="E340" s="28"/>
      <c r="F340" s="55">
        <f>Table5[[#This Row],[Contract start date ]]</f>
        <v>46296</v>
      </c>
      <c r="G340" s="29"/>
      <c r="H340" s="29"/>
      <c r="I340" s="29"/>
      <c r="J340" s="58"/>
      <c r="K340" s="58"/>
    </row>
    <row r="341" spans="1:11" x14ac:dyDescent="0.35">
      <c r="A341" s="28">
        <f>Table5[[#This Row],[Catchment ]]</f>
        <v>6</v>
      </c>
      <c r="B341" s="28" t="str">
        <f>Table5[[#This Row],[Address ]]</f>
        <v>1-16, 1-17</v>
      </c>
      <c r="C341" s="28" t="str">
        <f>Table5[[#This Row],[Street Name ]]</f>
        <v>Ranche Dr, Heaver Gate</v>
      </c>
      <c r="D341" s="28" t="str">
        <f>Table5[[#This Row],[City/Town]]</f>
        <v>Heritage Pointe</v>
      </c>
      <c r="E341" s="28"/>
      <c r="F341" s="55">
        <f>Table5[[#This Row],[Contract start date ]]</f>
        <v>46296</v>
      </c>
      <c r="G341" s="29"/>
      <c r="H341" s="29"/>
      <c r="I341" s="29"/>
      <c r="J341" s="58"/>
      <c r="K341" s="58"/>
    </row>
    <row r="342" spans="1:11" x14ac:dyDescent="0.35">
      <c r="A342" s="28">
        <f>Table5[[#This Row],[Catchment ]]</f>
        <v>6</v>
      </c>
      <c r="B342" s="28" t="str">
        <f>Table5[[#This Row],[Address ]]</f>
        <v xml:space="preserve">200 Community Way </v>
      </c>
      <c r="C342" s="28" t="str">
        <f>Table5[[#This Row],[Street Name ]]</f>
        <v>Calvana Village</v>
      </c>
      <c r="D342" s="28" t="str">
        <f>Table5[[#This Row],[City/Town]]</f>
        <v>Okotoks</v>
      </c>
      <c r="E342" s="28"/>
      <c r="F342" s="55">
        <f>Table5[[#This Row],[Contract start date ]]</f>
        <v>46296</v>
      </c>
      <c r="G342" s="29"/>
      <c r="H342" s="29"/>
      <c r="I342" s="29"/>
      <c r="J342" s="58"/>
      <c r="K342" s="58"/>
    </row>
    <row r="343" spans="1:11" x14ac:dyDescent="0.35">
      <c r="A343" s="28">
        <f>Table5[[#This Row],[Catchment ]]</f>
        <v>9</v>
      </c>
      <c r="B343" s="28">
        <f>Table5[[#This Row],[Address ]]</f>
        <v>225</v>
      </c>
      <c r="C343" s="28" t="str">
        <f>Table5[[#This Row],[Street Name ]]</f>
        <v>Upland Dr SE</v>
      </c>
      <c r="D343" s="28" t="str">
        <f>Table5[[#This Row],[City/Town]]</f>
        <v>Medicine Hat</v>
      </c>
      <c r="E343" s="28"/>
      <c r="F343" s="55">
        <f>Table5[[#This Row],[Contract start date ]]</f>
        <v>46296</v>
      </c>
      <c r="G343" s="29"/>
      <c r="H343" s="29"/>
      <c r="I343" s="29"/>
      <c r="J343" s="58"/>
      <c r="K343" s="58"/>
    </row>
    <row r="344" spans="1:11" x14ac:dyDescent="0.35">
      <c r="A344" s="28">
        <f>Table5[[#This Row],[Catchment ]]</f>
        <v>9</v>
      </c>
      <c r="B344" s="28" t="str">
        <f>Table5[[#This Row],[Address ]]</f>
        <v>75 &amp; 95</v>
      </c>
      <c r="C344" s="28" t="str">
        <f>Table5[[#This Row],[Street Name ]]</f>
        <v>Fairmont Blvd S</v>
      </c>
      <c r="D344" s="28" t="str">
        <f>Table5[[#This Row],[City/Town]]</f>
        <v>Lethbridge</v>
      </c>
      <c r="E344" s="28"/>
      <c r="F344" s="55">
        <f>Table5[[#This Row],[Contract start date ]]</f>
        <v>46539</v>
      </c>
      <c r="G344" s="29"/>
      <c r="H344" s="29"/>
      <c r="I344" s="29"/>
      <c r="J344" s="58"/>
      <c r="K344" s="58"/>
    </row>
    <row r="345" spans="1:11" x14ac:dyDescent="0.35">
      <c r="A345" s="28">
        <f>Table5[[#This Row],[Catchment ]]</f>
        <v>9</v>
      </c>
      <c r="B345" s="28" t="str">
        <f>Table5[[#This Row],[Address ]]</f>
        <v>1244 &amp; 1264</v>
      </c>
      <c r="C345" s="28" t="str">
        <f>Table5[[#This Row],[Street Name ]]</f>
        <v>29th St N</v>
      </c>
      <c r="D345" s="28" t="str">
        <f>Table5[[#This Row],[City/Town]]</f>
        <v>Lethbridge</v>
      </c>
      <c r="E345" s="28"/>
      <c r="F345" s="55">
        <f>Table5[[#This Row],[Contract start date ]]</f>
        <v>46539</v>
      </c>
      <c r="G345" s="29"/>
      <c r="H345" s="29"/>
      <c r="I345" s="29"/>
      <c r="J345" s="58"/>
      <c r="K345" s="58"/>
    </row>
    <row r="346" spans="1:11" x14ac:dyDescent="0.35">
      <c r="A346" s="28">
        <f>Table5[[#This Row],[Catchment ]]</f>
        <v>9</v>
      </c>
      <c r="B346" s="28" t="str">
        <f>Table5[[#This Row],[Address ]]</f>
        <v>505 &amp; 525</v>
      </c>
      <c r="C346" s="28" t="str">
        <f>Table5[[#This Row],[Street Name ]]</f>
        <v>Cabot Landing W</v>
      </c>
      <c r="D346" s="28" t="str">
        <f>Table5[[#This Row],[City/Town]]</f>
        <v>Lethbridge</v>
      </c>
      <c r="E346" s="28"/>
      <c r="F346" s="55">
        <f>Table5[[#This Row],[Contract start date ]]</f>
        <v>46539</v>
      </c>
      <c r="G346" s="29"/>
      <c r="H346" s="29"/>
      <c r="I346" s="29"/>
      <c r="J346" s="58"/>
      <c r="K346" s="58"/>
    </row>
    <row r="347" spans="1:11" x14ac:dyDescent="0.35">
      <c r="A347" s="28">
        <f>Table5[[#This Row],[Catchment ]]</f>
        <v>10</v>
      </c>
      <c r="B347" s="28">
        <f>Table5[[#This Row],[Address ]]</f>
        <v>1134</v>
      </c>
      <c r="C347" s="28" t="str">
        <f>Table5[[#This Row],[Street Name ]]</f>
        <v>56 Street</v>
      </c>
      <c r="D347" s="28" t="str">
        <f>Table5[[#This Row],[City/Town]]</f>
        <v>Edson</v>
      </c>
      <c r="E347" s="28"/>
      <c r="F347" s="55">
        <f>Table5[[#This Row],[Contract start date ]]</f>
        <v>46296</v>
      </c>
      <c r="G347" s="29"/>
      <c r="H347" s="29"/>
      <c r="I347" s="29"/>
      <c r="J347" s="58"/>
      <c r="K347" s="58"/>
    </row>
    <row r="348" spans="1:11" x14ac:dyDescent="0.35">
      <c r="A348" s="28">
        <f>Table5[[#This Row],[Catchment ]]</f>
        <v>10</v>
      </c>
      <c r="B348" s="28">
        <f>Table5[[#This Row],[Address ]]</f>
        <v>999</v>
      </c>
      <c r="C348" s="28" t="str">
        <f>Table5[[#This Row],[Street Name ]]</f>
        <v>Bow Valley Trail</v>
      </c>
      <c r="D348" s="28" t="str">
        <f>Table5[[#This Row],[City/Town]]</f>
        <v>Canmore</v>
      </c>
      <c r="E348" s="28"/>
      <c r="F348" s="55">
        <f>Table5[[#This Row],[Contract start date ]]</f>
        <v>46296</v>
      </c>
      <c r="G348" s="29"/>
      <c r="H348" s="29"/>
      <c r="I348" s="29"/>
      <c r="J348" s="58"/>
      <c r="K348" s="58"/>
    </row>
    <row r="349" spans="1:11" x14ac:dyDescent="0.35">
      <c r="A349" s="28">
        <f>Table5[[#This Row],[Catchment ]]</f>
        <v>10</v>
      </c>
      <c r="B349" s="28" t="str">
        <f>Table5[[#This Row],[Address ]]</f>
        <v>101-319</v>
      </c>
      <c r="C349" s="28" t="str">
        <f>Table5[[#This Row],[Street Name ]]</f>
        <v>Crossbow Place</v>
      </c>
      <c r="D349" s="28" t="str">
        <f>Table5[[#This Row],[City/Town]]</f>
        <v>Canmore</v>
      </c>
      <c r="E349" s="28"/>
      <c r="F349" s="55">
        <f>Table5[[#This Row],[Contract start date ]]</f>
        <v>46296</v>
      </c>
      <c r="G349" s="29"/>
      <c r="H349" s="29"/>
      <c r="I349" s="29"/>
      <c r="J349" s="58"/>
      <c r="K349" s="58"/>
    </row>
    <row r="350" spans="1:11" x14ac:dyDescent="0.35">
      <c r="A350" s="28">
        <f>Table5[[#This Row],[Catchment ]]</f>
        <v>10</v>
      </c>
      <c r="B350" s="28">
        <f>Table5[[#This Row],[Address ]]</f>
        <v>379</v>
      </c>
      <c r="C350" s="28" t="str">
        <f>Table5[[#This Row],[Street Name ]]</f>
        <v>Spring Creek Drive</v>
      </c>
      <c r="D350" s="28" t="str">
        <f>Table5[[#This Row],[City/Town]]</f>
        <v>Canmore</v>
      </c>
      <c r="E350" s="28"/>
      <c r="F350" s="55">
        <f>Table5[[#This Row],[Contract start date ]]</f>
        <v>46631</v>
      </c>
      <c r="G350" s="29"/>
      <c r="H350" s="29"/>
      <c r="I350" s="29"/>
      <c r="J350" s="58"/>
      <c r="K350" s="58"/>
    </row>
    <row r="351" spans="1:11" x14ac:dyDescent="0.35">
      <c r="A351" s="28">
        <f>Table5[[#This Row],[Catchment ]]</f>
        <v>10</v>
      </c>
      <c r="B351" s="28">
        <f>Table5[[#This Row],[Address ]]</f>
        <v>160</v>
      </c>
      <c r="C351" s="28" t="str">
        <f>Table5[[#This Row],[Street Name ]]</f>
        <v>Kananaskis Way</v>
      </c>
      <c r="D351" s="28" t="str">
        <f>Table5[[#This Row],[City/Town]]</f>
        <v>Canmore</v>
      </c>
      <c r="E351" s="28"/>
      <c r="F351" s="55">
        <f>Table5[[#This Row],[Contract start date ]]</f>
        <v>46296</v>
      </c>
      <c r="G351" s="29"/>
      <c r="H351" s="29"/>
      <c r="I351" s="29"/>
      <c r="J351" s="58"/>
      <c r="K351" s="58"/>
    </row>
    <row r="352" spans="1:11" x14ac:dyDescent="0.35">
      <c r="A352" s="28">
        <f>Table5[[#This Row],[Catchment ]]</f>
        <v>10</v>
      </c>
      <c r="B352" s="28" t="str">
        <f>Table5[[#This Row],[Address ]]</f>
        <v>Mountains Reach - CCN 031 3512</v>
      </c>
      <c r="C352" s="28" t="str">
        <f>Table5[[#This Row],[Street Name ]]</f>
        <v>Silvertip Road/Silvertip Heightsm Canmore, Alberta – T1W 3K9</v>
      </c>
      <c r="D352" s="28" t="str">
        <f>Table5[[#This Row],[City/Town]]</f>
        <v>Canmore</v>
      </c>
      <c r="E352" s="28"/>
      <c r="F352" s="55">
        <f>Table5[[#This Row],[Contract start date ]]</f>
        <v>46296</v>
      </c>
      <c r="G352" s="29"/>
      <c r="H352" s="29"/>
      <c r="I352" s="29"/>
      <c r="J352" s="58"/>
      <c r="K352" s="58"/>
    </row>
    <row r="353" spans="1:11" x14ac:dyDescent="0.35">
      <c r="A353" s="28">
        <f>Table5[[#This Row],[Catchment ]]</f>
        <v>10</v>
      </c>
      <c r="B353" s="28">
        <f>Table5[[#This Row],[Address ]]</f>
        <v>624</v>
      </c>
      <c r="C353" s="28" t="str">
        <f>Table5[[#This Row],[Street Name ]]</f>
        <v>41 St</v>
      </c>
      <c r="D353" s="28" t="str">
        <f>Table5[[#This Row],[City/Town]]</f>
        <v>Edson</v>
      </c>
      <c r="E353" s="28"/>
      <c r="F353" s="55">
        <f>Table5[[#This Row],[Contract start date ]]</f>
        <v>46296</v>
      </c>
      <c r="G353" s="29"/>
      <c r="H353" s="29"/>
      <c r="I353" s="29"/>
      <c r="J353" s="58"/>
      <c r="K353" s="58"/>
    </row>
    <row r="354" spans="1:11" x14ac:dyDescent="0.35">
      <c r="A354" s="28">
        <f>Table5[[#This Row],[Catchment ]]</f>
        <v>10</v>
      </c>
      <c r="B354" s="28">
        <f>Table5[[#This Row],[Address ]]</f>
        <v>101</v>
      </c>
      <c r="C354" s="28" t="str">
        <f>Table5[[#This Row],[Street Name ]]</f>
        <v>Stewart Creek Rise, Canmore</v>
      </c>
      <c r="D354" s="28" t="str">
        <f>Table5[[#This Row],[City/Town]]</f>
        <v>Canmore</v>
      </c>
      <c r="E354" s="28"/>
      <c r="F354" s="55">
        <f>Table5[[#This Row],[Contract start date ]]</f>
        <v>46296</v>
      </c>
      <c r="G354" s="29"/>
      <c r="H354" s="29"/>
      <c r="I354" s="29"/>
      <c r="J354" s="58"/>
      <c r="K354" s="58"/>
    </row>
    <row r="355" spans="1:11" s="28" customFormat="1" x14ac:dyDescent="0.35">
      <c r="A355" s="28">
        <v>6</v>
      </c>
      <c r="B355" s="43" t="s">
        <v>1431</v>
      </c>
      <c r="C355" s="43" t="s">
        <v>1432</v>
      </c>
      <c r="D355" s="28" t="s">
        <v>1759</v>
      </c>
      <c r="E355" s="29"/>
      <c r="F355" s="53">
        <f>Table7[[#This Row],[Contract start date ]]</f>
        <v>46296</v>
      </c>
      <c r="G355" s="29"/>
      <c r="H355" s="29"/>
      <c r="I355" s="29"/>
      <c r="K355" s="29"/>
    </row>
    <row r="356" spans="1:11" s="28" customFormat="1" x14ac:dyDescent="0.35">
      <c r="A356" s="28">
        <v>6</v>
      </c>
      <c r="B356" s="43" t="s">
        <v>1433</v>
      </c>
      <c r="C356" s="43" t="s">
        <v>1434</v>
      </c>
      <c r="D356" s="28" t="s">
        <v>1759</v>
      </c>
      <c r="E356" s="29"/>
      <c r="F356" s="53">
        <f>Table7[[#This Row],[Contract start date ]]</f>
        <v>46296</v>
      </c>
      <c r="G356" s="29"/>
      <c r="H356" s="29"/>
      <c r="I356" s="29"/>
      <c r="K356" s="29"/>
    </row>
    <row r="357" spans="1:11" s="28" customFormat="1" x14ac:dyDescent="0.35">
      <c r="A357" s="28">
        <v>6</v>
      </c>
      <c r="B357" s="76" t="s">
        <v>1435</v>
      </c>
      <c r="C357" s="76" t="s">
        <v>1436</v>
      </c>
      <c r="D357" s="28" t="s">
        <v>1759</v>
      </c>
      <c r="E357" s="29"/>
      <c r="F357" s="53">
        <f>Table7[[#This Row],[Contract start date ]]</f>
        <v>46296</v>
      </c>
      <c r="G357" s="29"/>
      <c r="H357" s="29"/>
      <c r="I357" s="29"/>
      <c r="K357" s="29"/>
    </row>
  </sheetData>
  <sheetProtection sort="0" autoFilter="0"/>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F00A8-5DC9-4365-B891-88CF1BFCE303}">
  <dimension ref="A1:G72"/>
  <sheetViews>
    <sheetView zoomScale="130" zoomScaleNormal="130" workbookViewId="0">
      <selection activeCell="B17" sqref="B17"/>
    </sheetView>
  </sheetViews>
  <sheetFormatPr defaultRowHeight="14.5" x14ac:dyDescent="0.35"/>
  <cols>
    <col min="1" max="1" width="27.54296875" customWidth="1"/>
    <col min="2" max="2" width="27" customWidth="1"/>
    <col min="3" max="3" width="23.26953125" customWidth="1"/>
    <col min="4" max="4" width="8.54296875" customWidth="1"/>
    <col min="5" max="5" width="14.81640625" bestFit="1" customWidth="1"/>
    <col min="6" max="6" width="15.453125" bestFit="1" customWidth="1"/>
    <col min="7" max="7" width="18.7265625" bestFit="1" customWidth="1"/>
  </cols>
  <sheetData>
    <row r="1" spans="1:7" x14ac:dyDescent="0.35">
      <c r="A1" s="3" t="s">
        <v>1726</v>
      </c>
    </row>
    <row r="2" spans="1:7" x14ac:dyDescent="0.35">
      <c r="A2" s="4" t="s">
        <v>1693</v>
      </c>
    </row>
    <row r="3" spans="1:7" x14ac:dyDescent="0.35">
      <c r="A3" s="4" t="s">
        <v>1694</v>
      </c>
    </row>
    <row r="4" spans="1:7" x14ac:dyDescent="0.35">
      <c r="A4" s="4" t="s">
        <v>1695</v>
      </c>
    </row>
    <row r="5" spans="1:7" x14ac:dyDescent="0.35">
      <c r="A5" s="4" t="s">
        <v>1696</v>
      </c>
    </row>
    <row r="7" spans="1:7" x14ac:dyDescent="0.35">
      <c r="A7" s="1" t="s">
        <v>1693</v>
      </c>
    </row>
    <row r="8" spans="1:7" x14ac:dyDescent="0.35">
      <c r="A8" t="s">
        <v>1697</v>
      </c>
      <c r="B8" t="s">
        <v>1698</v>
      </c>
      <c r="C8" t="s">
        <v>1699</v>
      </c>
      <c r="D8" t="s">
        <v>1700</v>
      </c>
      <c r="E8" t="s">
        <v>1701</v>
      </c>
      <c r="F8" t="s">
        <v>1702</v>
      </c>
      <c r="G8" t="s">
        <v>1703</v>
      </c>
    </row>
    <row r="28" ht="15.75" customHeight="1" x14ac:dyDescent="0.35"/>
    <row r="31" ht="29.15" customHeight="1" x14ac:dyDescent="0.35"/>
    <row r="32" ht="15" customHeight="1" x14ac:dyDescent="0.35"/>
    <row r="33" spans="1:7" ht="44.5" customHeight="1" x14ac:dyDescent="0.35"/>
    <row r="34" spans="1:7" ht="26.5" customHeight="1" x14ac:dyDescent="0.35"/>
    <row r="35" spans="1:7" ht="26.15" customHeight="1" x14ac:dyDescent="0.35"/>
    <row r="38" spans="1:7" ht="36" customHeight="1" x14ac:dyDescent="0.35"/>
    <row r="41" spans="1:7" ht="15" thickBot="1" x14ac:dyDescent="0.4">
      <c r="A41" s="1" t="s">
        <v>1694</v>
      </c>
    </row>
    <row r="42" spans="1:7" ht="44.5" thickTop="1" thickBot="1" x14ac:dyDescent="0.4">
      <c r="A42" s="2" t="s">
        <v>1704</v>
      </c>
      <c r="B42" s="13"/>
      <c r="C42" s="11"/>
      <c r="D42" s="11"/>
      <c r="E42" s="11"/>
      <c r="F42" s="11"/>
      <c r="G42" s="11"/>
    </row>
    <row r="43" spans="1:7" ht="30" thickTop="1" thickBot="1" x14ac:dyDescent="0.4">
      <c r="A43" s="2" t="s">
        <v>1705</v>
      </c>
      <c r="B43" s="14"/>
      <c r="C43" s="11"/>
      <c r="D43" s="11"/>
      <c r="E43" s="11"/>
      <c r="F43" s="11"/>
      <c r="G43" s="11"/>
    </row>
    <row r="44" spans="1:7" ht="44.5" thickTop="1" thickBot="1" x14ac:dyDescent="0.4">
      <c r="A44" s="2" t="s">
        <v>1706</v>
      </c>
      <c r="B44" s="14"/>
      <c r="C44" s="11"/>
      <c r="D44" s="11"/>
      <c r="E44" s="11"/>
      <c r="F44" s="11"/>
      <c r="G44" s="11"/>
    </row>
    <row r="45" spans="1:7" ht="44.5" thickTop="1" thickBot="1" x14ac:dyDescent="0.4">
      <c r="A45" s="2" t="s">
        <v>1707</v>
      </c>
      <c r="B45" s="15"/>
      <c r="C45" s="11"/>
      <c r="D45" s="11"/>
      <c r="E45" s="11"/>
      <c r="F45" s="11"/>
      <c r="G45" s="11"/>
    </row>
    <row r="46" spans="1:7" ht="15" thickTop="1" x14ac:dyDescent="0.35"/>
    <row r="47" spans="1:7" ht="40" customHeight="1" x14ac:dyDescent="0.35"/>
    <row r="50" spans="1:7" ht="15" thickBot="1" x14ac:dyDescent="0.4">
      <c r="A50" s="1" t="s">
        <v>1695</v>
      </c>
    </row>
    <row r="51" spans="1:7" ht="39" customHeight="1" thickBot="1" x14ac:dyDescent="0.4">
      <c r="A51" s="74" t="s">
        <v>1708</v>
      </c>
      <c r="B51" s="75"/>
    </row>
    <row r="52" spans="1:7" ht="15" thickBot="1" x14ac:dyDescent="0.4">
      <c r="A52" s="16" t="s">
        <v>1709</v>
      </c>
      <c r="B52" s="17"/>
      <c r="C52" s="11"/>
      <c r="D52" s="11"/>
      <c r="E52" s="11"/>
      <c r="F52" s="11"/>
      <c r="G52" s="11"/>
    </row>
    <row r="53" spans="1:7" ht="15" thickBot="1" x14ac:dyDescent="0.4">
      <c r="A53" s="16" t="s">
        <v>1710</v>
      </c>
      <c r="B53" s="17"/>
      <c r="C53" s="11"/>
      <c r="D53" s="11"/>
      <c r="E53" s="11"/>
      <c r="F53" s="11"/>
      <c r="G53" s="11"/>
    </row>
    <row r="54" spans="1:7" ht="15" thickBot="1" x14ac:dyDescent="0.4">
      <c r="A54" s="16" t="s">
        <v>1711</v>
      </c>
      <c r="B54" s="17"/>
      <c r="C54" s="11"/>
      <c r="D54" s="11"/>
      <c r="E54" s="11"/>
      <c r="F54" s="11"/>
      <c r="G54" s="11"/>
    </row>
    <row r="55" spans="1:7" ht="15" thickBot="1" x14ac:dyDescent="0.4">
      <c r="A55" s="16" t="s">
        <v>1712</v>
      </c>
      <c r="B55" s="17"/>
      <c r="C55" s="11"/>
      <c r="D55" s="11"/>
      <c r="E55" s="11"/>
      <c r="F55" s="11"/>
      <c r="G55" s="11"/>
    </row>
    <row r="56" spans="1:7" ht="15" thickBot="1" x14ac:dyDescent="0.4">
      <c r="A56" s="18" t="s">
        <v>1713</v>
      </c>
      <c r="B56" s="19"/>
      <c r="C56" s="11"/>
      <c r="D56" s="11"/>
      <c r="E56" s="11"/>
      <c r="F56" s="11"/>
      <c r="G56" s="11"/>
    </row>
    <row r="57" spans="1:7" ht="58.5" thickBot="1" x14ac:dyDescent="0.4">
      <c r="A57" s="20" t="s">
        <v>1714</v>
      </c>
      <c r="B57" s="21"/>
      <c r="C57" s="11"/>
      <c r="D57" s="11"/>
      <c r="E57" s="11"/>
      <c r="F57" s="11"/>
      <c r="G57" s="11"/>
    </row>
    <row r="58" spans="1:7" ht="63.75" customHeight="1" thickBot="1" x14ac:dyDescent="0.4">
      <c r="A58" s="74" t="s">
        <v>1715</v>
      </c>
      <c r="B58" s="75"/>
    </row>
    <row r="59" spans="1:7" ht="15" thickBot="1" x14ac:dyDescent="0.4">
      <c r="A59" s="16" t="s">
        <v>1716</v>
      </c>
      <c r="B59" s="22"/>
      <c r="C59" s="11"/>
      <c r="D59" s="11"/>
      <c r="E59" s="11"/>
      <c r="F59" s="11"/>
      <c r="G59" s="11"/>
    </row>
    <row r="60" spans="1:7" ht="15" thickBot="1" x14ac:dyDescent="0.4">
      <c r="A60" s="16" t="s">
        <v>1717</v>
      </c>
      <c r="B60" s="17"/>
      <c r="C60" s="11"/>
      <c r="D60" s="11"/>
      <c r="E60" s="11"/>
      <c r="F60" s="11"/>
      <c r="G60" s="11"/>
    </row>
    <row r="61" spans="1:7" ht="15" thickBot="1" x14ac:dyDescent="0.4">
      <c r="A61" s="16" t="s">
        <v>1718</v>
      </c>
      <c r="B61" s="17"/>
      <c r="C61" s="11"/>
      <c r="D61" s="11"/>
      <c r="E61" s="11"/>
      <c r="F61" s="11"/>
      <c r="G61" s="11"/>
    </row>
    <row r="62" spans="1:7" ht="15" thickBot="1" x14ac:dyDescent="0.4">
      <c r="A62" s="16" t="s">
        <v>1719</v>
      </c>
      <c r="B62" s="17"/>
      <c r="C62" s="11"/>
      <c r="D62" s="11"/>
      <c r="E62" s="11"/>
      <c r="F62" s="11"/>
      <c r="G62" s="11"/>
    </row>
    <row r="63" spans="1:7" ht="15" thickBot="1" x14ac:dyDescent="0.4">
      <c r="A63" s="16" t="s">
        <v>1713</v>
      </c>
      <c r="B63" s="19"/>
      <c r="C63" s="11"/>
      <c r="D63" s="11"/>
      <c r="E63" s="11"/>
      <c r="F63" s="11"/>
      <c r="G63" s="11"/>
    </row>
    <row r="66" spans="1:7" ht="15" thickBot="1" x14ac:dyDescent="0.4">
      <c r="A66" s="1" t="s">
        <v>1696</v>
      </c>
    </row>
    <row r="67" spans="1:7" ht="29.5" thickBot="1" x14ac:dyDescent="0.4">
      <c r="A67" s="74" t="s">
        <v>1720</v>
      </c>
      <c r="B67" s="75"/>
      <c r="C67" s="23" t="s">
        <v>1721</v>
      </c>
    </row>
    <row r="68" spans="1:7" ht="24" customHeight="1" thickBot="1" x14ac:dyDescent="0.4">
      <c r="A68" s="26" t="s">
        <v>1722</v>
      </c>
      <c r="B68" s="24"/>
      <c r="C68" s="17"/>
      <c r="D68" s="11"/>
      <c r="E68" s="11"/>
      <c r="F68" s="11"/>
      <c r="G68" s="11"/>
    </row>
    <row r="69" spans="1:7" ht="29.25" customHeight="1" thickBot="1" x14ac:dyDescent="0.4">
      <c r="A69" s="26" t="s">
        <v>1723</v>
      </c>
      <c r="B69" s="25"/>
      <c r="C69" s="17"/>
      <c r="D69" s="11"/>
      <c r="E69" s="11"/>
      <c r="F69" s="11"/>
      <c r="G69" s="11"/>
    </row>
    <row r="70" spans="1:7" ht="41.25" customHeight="1" thickBot="1" x14ac:dyDescent="0.4">
      <c r="A70" s="20" t="s">
        <v>1724</v>
      </c>
      <c r="B70" s="25"/>
      <c r="C70" s="17"/>
      <c r="D70" s="11"/>
      <c r="E70" s="11"/>
      <c r="F70" s="11"/>
      <c r="G70" s="11"/>
    </row>
    <row r="71" spans="1:7" ht="42.75" customHeight="1" thickBot="1" x14ac:dyDescent="0.4">
      <c r="A71" s="20" t="s">
        <v>1725</v>
      </c>
      <c r="B71" s="25"/>
      <c r="C71" s="17"/>
      <c r="D71" s="11"/>
      <c r="E71" s="11"/>
      <c r="F71" s="11"/>
      <c r="G71" s="11"/>
    </row>
    <row r="72" spans="1:7" ht="15" thickBot="1" x14ac:dyDescent="0.4">
      <c r="A72" s="26" t="s">
        <v>1713</v>
      </c>
      <c r="B72" s="27"/>
      <c r="C72" s="19"/>
      <c r="D72" s="11"/>
      <c r="E72" s="11"/>
      <c r="F72" s="11"/>
      <c r="G72" s="11"/>
    </row>
  </sheetData>
  <mergeCells count="3">
    <mergeCell ref="A51:B51"/>
    <mergeCell ref="A58:B58"/>
    <mergeCell ref="A67:B67"/>
  </mergeCells>
  <dataValidations count="1">
    <dataValidation type="list" allowBlank="1" showInputMessage="1" showErrorMessage="1" sqref="B52:B55 B59:B62 B68:B71" xr:uid="{BC868ACC-6715-49AF-95D1-B10AF41CF475}">
      <formula1>"Yes,No"</formula1>
    </dataValidation>
  </dataValidations>
  <hyperlinks>
    <hyperlink ref="A2" location="'Others Operations'!A7" display="Table 3: Collection Vehicles and Facility Information" xr:uid="{124F73D5-8A1A-424B-B9F7-093ED860158B}"/>
    <hyperlink ref="A3" location="'Others Operations'!A41" display="Table 4: Transition" xr:uid="{E3FED729-C007-40EC-9A64-E46D7B8B55C6}"/>
    <hyperlink ref="A4" location="'Others Operations'!A50" display="Table 5: Operating Plan" xr:uid="{360D3EBB-0CBF-4D08-A767-140308D4F59D}"/>
    <hyperlink ref="A5" location="'Others Operations'!A66" display="Table 6: Contingencies by Community" xr:uid="{F6632B85-D1F2-44D0-902E-9D25737CE8A1}"/>
  </hyperlink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3B9A5C50D54E41B38C752F196F7F4F" ma:contentTypeVersion="7" ma:contentTypeDescription="Create a new document." ma:contentTypeScope="" ma:versionID="e08bca1df9c566ff917e29120eb5091a">
  <xsd:schema xmlns:xsd="http://www.w3.org/2001/XMLSchema" xmlns:xs="http://www.w3.org/2001/XMLSchema" xmlns:p="http://schemas.microsoft.com/office/2006/metadata/properties" xmlns:ns2="4a4186d5-ce80-4df2-92b6-ffc3d59565d8" xmlns:ns3="07bb59e7-8ffb-45e2-ba4a-e83ca3352d1e" targetNamespace="http://schemas.microsoft.com/office/2006/metadata/properties" ma:root="true" ma:fieldsID="33102937d6680ca9b6d57e5a253991be" ns2:_="" ns3:_="">
    <xsd:import namespace="4a4186d5-ce80-4df2-92b6-ffc3d59565d8"/>
    <xsd:import namespace="07bb59e7-8ffb-45e2-ba4a-e83ca3352d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4186d5-ce80-4df2-92b6-ffc3d59565d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bb59e7-8ffb-45e2-ba4a-e83ca3352d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BillingMetadata" ma:index="1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894060-14AA-4E43-9D7D-6183936B8A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4186d5-ce80-4df2-92b6-ffc3d59565d8"/>
    <ds:schemaRef ds:uri="07bb59e7-8ffb-45e2-ba4a-e83ca3352d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4E0CF1-A339-4561-AD31-1ED489E6EFC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79B7776-651D-4D09-BA28-990A02942D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Calgary Background Information</vt:lpstr>
      <vt:lpstr>Calgary Proposed Services</vt:lpstr>
      <vt:lpstr>Calgary Operations</vt:lpstr>
      <vt:lpstr>Others Background Information</vt:lpstr>
      <vt:lpstr>Others Proposed Services</vt:lpstr>
      <vt:lpstr>Others Operations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Faizan Ahmed</dc:creator>
  <cp:keywords/>
  <dc:description/>
  <cp:lastModifiedBy>Jason D'sa</cp:lastModifiedBy>
  <cp:revision/>
  <dcterms:created xsi:type="dcterms:W3CDTF">2025-08-27T21:43:38Z</dcterms:created>
  <dcterms:modified xsi:type="dcterms:W3CDTF">2025-12-03T20:34:31Z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0x010100923B9A5C50D54E41B38C752F196F7F4F</vt:lpwstr>
  </property>
  <property fmtid="{D5CDD505-2E9C-101B-9397-08002B2CF9AE}" pid="3" name="MediaServiceImageTags">
    <vt:lpwstr/>
  </property>
</Properties>
</file>