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drawings/drawing6.xml" ContentType="application/vnd.openxmlformats-officedocument.drawing+xml"/>
  <Override PartName="/xl/customProperty6.bin" ContentType="application/vnd.openxmlformats-officedocument.spreadsheetml.customProperty"/>
  <Override PartName="/xl/drawings/drawing7.xml" ContentType="application/vnd.openxmlformats-officedocument.drawing+xml"/>
  <Override PartName="/xl/customProperty7.bin" ContentType="application/vnd.openxmlformats-officedocument.spreadsheetml.customProperty"/>
  <Override PartName="/xl/drawings/drawing8.xml" ContentType="application/vnd.openxmlformats-officedocument.drawing+xml"/>
  <Override PartName="/xl/customProperty8.bin" ContentType="application/vnd.openxmlformats-officedocument.spreadsheetml.customProperty"/>
  <Override PartName="/xl/drawings/drawing9.xml" ContentType="application/vnd.openxmlformats-officedocument.drawing+xml"/>
  <Override PartName="/xl/customProperty9.bin" ContentType="application/vnd.openxmlformats-officedocument.spreadsheetml.customProperty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eward Services - NSS\Adjustment Processes\01 Adjustment Request Form - Steward Initiated Adjustment\2023\"/>
    </mc:Choice>
  </mc:AlternateContent>
  <xr:revisionPtr revIDLastSave="0" documentId="13_ncr:1_{693B7AAA-FC6A-4119-9ECB-A91D7469FD88}" xr6:coauthVersionLast="47" xr6:coauthVersionMax="47" xr10:uidLastSave="{00000000-0000-0000-0000-000000000000}"/>
  <bookViews>
    <workbookView xWindow="-28910" yWindow="-110" windowWidth="29020" windowHeight="17620" xr2:uid="{00000000-000D-0000-FFFF-FFFF00000000}"/>
  </bookViews>
  <sheets>
    <sheet name="2022 Report (2021 Data)" sheetId="16" r:id="rId1"/>
    <sheet name="2021 Report (2020 Data)" sheetId="15" r:id="rId2"/>
    <sheet name="2020 Report (2019 Data)" sheetId="14" state="hidden" r:id="rId3"/>
    <sheet name="2019 Report (2018 Data)" sheetId="13" state="hidden" r:id="rId4"/>
    <sheet name="2018 Report (2017 Data)" sheetId="12" state="hidden" r:id="rId5"/>
    <sheet name="2017 Report (2016 Data)" sheetId="11" state="hidden" r:id="rId6"/>
    <sheet name="2016 Report (2015 Data)" sheetId="10" state="hidden" r:id="rId7"/>
    <sheet name="2015 Report (2014 Data)" sheetId="2" state="hidden" r:id="rId8"/>
    <sheet name="2014 Report (2013 Data)" sheetId="1" state="hidden" r:id="rId9"/>
    <sheet name="2013 Report (2012 Data)" sheetId="9" state="hidden" r:id="rId10"/>
  </sheets>
  <definedNames>
    <definedName name="_xlnm._FilterDatabase" localSheetId="9" hidden="1">'2013 Report (2012 Data)'!$A$16:$K$137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6" l="1"/>
  <c r="K19" i="15" l="1"/>
  <c r="H19" i="15"/>
  <c r="K19" i="16"/>
  <c r="H133" i="16"/>
  <c r="H132" i="16"/>
  <c r="K132" i="16" s="1"/>
  <c r="H131" i="16"/>
  <c r="H130" i="16"/>
  <c r="K130" i="16" s="1"/>
  <c r="H129" i="16"/>
  <c r="H128" i="16"/>
  <c r="K128" i="16" s="1"/>
  <c r="H127" i="16"/>
  <c r="H126" i="16"/>
  <c r="K126" i="16" s="1"/>
  <c r="H125" i="16"/>
  <c r="H124" i="16"/>
  <c r="K124" i="16" s="1"/>
  <c r="H123" i="16"/>
  <c r="H122" i="16"/>
  <c r="K122" i="16" s="1"/>
  <c r="H121" i="16"/>
  <c r="K120" i="16"/>
  <c r="H120" i="16"/>
  <c r="H119" i="16"/>
  <c r="H118" i="16"/>
  <c r="K118" i="16" s="1"/>
  <c r="H117" i="16"/>
  <c r="H116" i="16"/>
  <c r="K116" i="16" s="1"/>
  <c r="H115" i="16"/>
  <c r="H114" i="16"/>
  <c r="K114" i="16" s="1"/>
  <c r="H113" i="16"/>
  <c r="H112" i="16"/>
  <c r="K112" i="16" s="1"/>
  <c r="H111" i="16"/>
  <c r="H110" i="16"/>
  <c r="K110" i="16" s="1"/>
  <c r="H109" i="16"/>
  <c r="H108" i="16"/>
  <c r="K108" i="16" s="1"/>
  <c r="H107" i="16"/>
  <c r="H106" i="16"/>
  <c r="K106" i="16" s="1"/>
  <c r="H105" i="16"/>
  <c r="K104" i="16"/>
  <c r="H104" i="16"/>
  <c r="H103" i="16"/>
  <c r="H102" i="16"/>
  <c r="K102" i="16" s="1"/>
  <c r="H101" i="16"/>
  <c r="H100" i="16"/>
  <c r="K100" i="16" s="1"/>
  <c r="H99" i="16"/>
  <c r="H98" i="16"/>
  <c r="K98" i="16" s="1"/>
  <c r="H97" i="16"/>
  <c r="H96" i="16"/>
  <c r="K96" i="16" s="1"/>
  <c r="H95" i="16"/>
  <c r="H94" i="16"/>
  <c r="K94" i="16" s="1"/>
  <c r="H93" i="16"/>
  <c r="H92" i="16"/>
  <c r="K92" i="16" s="1"/>
  <c r="H91" i="16"/>
  <c r="H90" i="16"/>
  <c r="K90" i="16" s="1"/>
  <c r="H89" i="16"/>
  <c r="K88" i="16"/>
  <c r="H88" i="16"/>
  <c r="H87" i="16"/>
  <c r="H86" i="16"/>
  <c r="K86" i="16" s="1"/>
  <c r="H85" i="16"/>
  <c r="H84" i="16"/>
  <c r="K84" i="16" s="1"/>
  <c r="H83" i="16"/>
  <c r="H82" i="16"/>
  <c r="K82" i="16" s="1"/>
  <c r="H81" i="16"/>
  <c r="H80" i="16"/>
  <c r="K80" i="16" s="1"/>
  <c r="H79" i="16"/>
  <c r="H78" i="16"/>
  <c r="K78" i="16" s="1"/>
  <c r="H77" i="16"/>
  <c r="H76" i="16"/>
  <c r="K76" i="16" s="1"/>
  <c r="H75" i="16"/>
  <c r="H74" i="16"/>
  <c r="K74" i="16" s="1"/>
  <c r="H73" i="16"/>
  <c r="K72" i="16"/>
  <c r="H72" i="16"/>
  <c r="H71" i="16"/>
  <c r="K71" i="16" s="1"/>
  <c r="H70" i="16"/>
  <c r="K70" i="16" s="1"/>
  <c r="H69" i="16"/>
  <c r="K69" i="16" s="1"/>
  <c r="K68" i="16"/>
  <c r="H68" i="16"/>
  <c r="H67" i="16"/>
  <c r="K67" i="16" s="1"/>
  <c r="K66" i="16"/>
  <c r="H66" i="16"/>
  <c r="H65" i="16"/>
  <c r="K65" i="16" s="1"/>
  <c r="K64" i="16"/>
  <c r="H64" i="16"/>
  <c r="H63" i="16"/>
  <c r="K63" i="16" s="1"/>
  <c r="H62" i="16"/>
  <c r="K62" i="16" s="1"/>
  <c r="H61" i="16"/>
  <c r="K61" i="16" s="1"/>
  <c r="H60" i="16"/>
  <c r="K60" i="16" s="1"/>
  <c r="H59" i="16"/>
  <c r="K59" i="16" s="1"/>
  <c r="K58" i="16"/>
  <c r="H58" i="16"/>
  <c r="H57" i="16"/>
  <c r="K57" i="16" s="1"/>
  <c r="K56" i="16"/>
  <c r="H56" i="16"/>
  <c r="H55" i="16"/>
  <c r="K55" i="16" s="1"/>
  <c r="H54" i="16"/>
  <c r="K54" i="16" s="1"/>
  <c r="H53" i="16"/>
  <c r="K53" i="16" s="1"/>
  <c r="H52" i="16"/>
  <c r="K52" i="16" s="1"/>
  <c r="H51" i="16"/>
  <c r="K51" i="16" s="1"/>
  <c r="K50" i="16"/>
  <c r="H50" i="16"/>
  <c r="H49" i="16"/>
  <c r="K49" i="16" s="1"/>
  <c r="K48" i="16"/>
  <c r="H48" i="16"/>
  <c r="H47" i="16"/>
  <c r="H46" i="16"/>
  <c r="K46" i="16" s="1"/>
  <c r="K45" i="16"/>
  <c r="H45" i="16"/>
  <c r="H44" i="16"/>
  <c r="K43" i="16"/>
  <c r="H43" i="16"/>
  <c r="H42" i="16"/>
  <c r="K42" i="16" s="1"/>
  <c r="H41" i="16"/>
  <c r="K41" i="16" s="1"/>
  <c r="H40" i="16"/>
  <c r="K40" i="16" s="1"/>
  <c r="K39" i="16"/>
  <c r="H39" i="16"/>
  <c r="H38" i="16"/>
  <c r="K38" i="16" s="1"/>
  <c r="K37" i="16"/>
  <c r="H37" i="16"/>
  <c r="H36" i="16"/>
  <c r="K36" i="16" s="1"/>
  <c r="K35" i="16"/>
  <c r="H35" i="16"/>
  <c r="H34" i="16"/>
  <c r="K34" i="16" s="1"/>
  <c r="H33" i="16"/>
  <c r="K33" i="16" s="1"/>
  <c r="H32" i="16"/>
  <c r="K32" i="16" s="1"/>
  <c r="H31" i="16"/>
  <c r="K31" i="16" s="1"/>
  <c r="H30" i="16"/>
  <c r="K30" i="16" s="1"/>
  <c r="K29" i="16"/>
  <c r="H29" i="16"/>
  <c r="H28" i="16"/>
  <c r="K28" i="16" s="1"/>
  <c r="K27" i="16"/>
  <c r="H27" i="16"/>
  <c r="H26" i="16"/>
  <c r="K26" i="16" s="1"/>
  <c r="H25" i="16"/>
  <c r="K25" i="16" s="1"/>
  <c r="H24" i="16"/>
  <c r="K24" i="16" s="1"/>
  <c r="H23" i="16"/>
  <c r="K23" i="16" s="1"/>
  <c r="H22" i="16"/>
  <c r="K22" i="16" s="1"/>
  <c r="K21" i="16"/>
  <c r="H21" i="16"/>
  <c r="H20" i="16"/>
  <c r="K20" i="16" s="1"/>
  <c r="K18" i="16"/>
  <c r="H18" i="16"/>
  <c r="A18" i="16"/>
  <c r="H133" i="15"/>
  <c r="H132" i="15"/>
  <c r="K132" i="15" s="1"/>
  <c r="H131" i="15"/>
  <c r="H130" i="15"/>
  <c r="K130" i="15" s="1"/>
  <c r="H129" i="15"/>
  <c r="H128" i="15"/>
  <c r="K128" i="15" s="1"/>
  <c r="H127" i="15"/>
  <c r="H126" i="15"/>
  <c r="K126" i="15" s="1"/>
  <c r="H125" i="15"/>
  <c r="H124" i="15"/>
  <c r="K124" i="15" s="1"/>
  <c r="H123" i="15"/>
  <c r="H122" i="15"/>
  <c r="K122" i="15" s="1"/>
  <c r="H121" i="15"/>
  <c r="H120" i="15"/>
  <c r="K120" i="15" s="1"/>
  <c r="H119" i="15"/>
  <c r="K118" i="15"/>
  <c r="H118" i="15"/>
  <c r="H117" i="15"/>
  <c r="H116" i="15"/>
  <c r="K116" i="15" s="1"/>
  <c r="H115" i="15"/>
  <c r="H114" i="15"/>
  <c r="K114" i="15" s="1"/>
  <c r="H113" i="15"/>
  <c r="H112" i="15"/>
  <c r="K112" i="15" s="1"/>
  <c r="H111" i="15"/>
  <c r="H110" i="15"/>
  <c r="K110" i="15" s="1"/>
  <c r="H109" i="15"/>
  <c r="H108" i="15"/>
  <c r="K108" i="15" s="1"/>
  <c r="H107" i="15"/>
  <c r="H106" i="15"/>
  <c r="K106" i="15" s="1"/>
  <c r="H105" i="15"/>
  <c r="H104" i="15"/>
  <c r="K104" i="15" s="1"/>
  <c r="H103" i="15"/>
  <c r="H102" i="15"/>
  <c r="K102" i="15" s="1"/>
  <c r="H101" i="15"/>
  <c r="H100" i="15"/>
  <c r="K100" i="15" s="1"/>
  <c r="H99" i="15"/>
  <c r="H98" i="15"/>
  <c r="K98" i="15" s="1"/>
  <c r="H97" i="15"/>
  <c r="H96" i="15"/>
  <c r="K96" i="15" s="1"/>
  <c r="H95" i="15"/>
  <c r="K94" i="15"/>
  <c r="H94" i="15"/>
  <c r="H93" i="15"/>
  <c r="H92" i="15"/>
  <c r="K92" i="15" s="1"/>
  <c r="H91" i="15"/>
  <c r="H90" i="15"/>
  <c r="K90" i="15" s="1"/>
  <c r="H89" i="15"/>
  <c r="H88" i="15"/>
  <c r="K88" i="15" s="1"/>
  <c r="H87" i="15"/>
  <c r="H86" i="15"/>
  <c r="K86" i="15" s="1"/>
  <c r="H85" i="15"/>
  <c r="H84" i="15"/>
  <c r="K84" i="15" s="1"/>
  <c r="H83" i="15"/>
  <c r="H82" i="15"/>
  <c r="K82" i="15" s="1"/>
  <c r="H81" i="15"/>
  <c r="H80" i="15"/>
  <c r="K80" i="15" s="1"/>
  <c r="H79" i="15"/>
  <c r="H78" i="15"/>
  <c r="K78" i="15" s="1"/>
  <c r="H77" i="15"/>
  <c r="H76" i="15"/>
  <c r="K76" i="15" s="1"/>
  <c r="H75" i="15"/>
  <c r="H74" i="15"/>
  <c r="K74" i="15" s="1"/>
  <c r="H73" i="15"/>
  <c r="H72" i="15"/>
  <c r="K72" i="15" s="1"/>
  <c r="H71" i="15"/>
  <c r="K71" i="15" s="1"/>
  <c r="K70" i="15"/>
  <c r="H70" i="15"/>
  <c r="H69" i="15"/>
  <c r="K69" i="15" s="1"/>
  <c r="H68" i="15"/>
  <c r="K68" i="15" s="1"/>
  <c r="H67" i="15"/>
  <c r="K67" i="15" s="1"/>
  <c r="H66" i="15"/>
  <c r="K66" i="15" s="1"/>
  <c r="H65" i="15"/>
  <c r="K65" i="15" s="1"/>
  <c r="H64" i="15"/>
  <c r="K64" i="15" s="1"/>
  <c r="H63" i="15"/>
  <c r="K63" i="15" s="1"/>
  <c r="H62" i="15"/>
  <c r="K62" i="15" s="1"/>
  <c r="H61" i="15"/>
  <c r="K61" i="15" s="1"/>
  <c r="H60" i="15"/>
  <c r="K60" i="15" s="1"/>
  <c r="H59" i="15"/>
  <c r="K59" i="15" s="1"/>
  <c r="H58" i="15"/>
  <c r="K58" i="15" s="1"/>
  <c r="H57" i="15"/>
  <c r="K57" i="15" s="1"/>
  <c r="H56" i="15"/>
  <c r="K56" i="15" s="1"/>
  <c r="H55" i="15"/>
  <c r="K55" i="15" s="1"/>
  <c r="H54" i="15"/>
  <c r="K54" i="15" s="1"/>
  <c r="H53" i="15"/>
  <c r="K53" i="15" s="1"/>
  <c r="H52" i="15"/>
  <c r="K52" i="15" s="1"/>
  <c r="H51" i="15"/>
  <c r="K51" i="15" s="1"/>
  <c r="H50" i="15"/>
  <c r="K50" i="15" s="1"/>
  <c r="H49" i="15"/>
  <c r="K49" i="15" s="1"/>
  <c r="H48" i="15"/>
  <c r="K48" i="15" s="1"/>
  <c r="H47" i="15"/>
  <c r="H46" i="15"/>
  <c r="K46" i="15" s="1"/>
  <c r="H45" i="15"/>
  <c r="K45" i="15" s="1"/>
  <c r="H44" i="15"/>
  <c r="H43" i="15"/>
  <c r="K43" i="15" s="1"/>
  <c r="H42" i="15"/>
  <c r="K42" i="15" s="1"/>
  <c r="H41" i="15"/>
  <c r="K41" i="15" s="1"/>
  <c r="H40" i="15"/>
  <c r="K40" i="15" s="1"/>
  <c r="H39" i="15"/>
  <c r="K39" i="15" s="1"/>
  <c r="H38" i="15"/>
  <c r="K38" i="15" s="1"/>
  <c r="H37" i="15"/>
  <c r="K37" i="15" s="1"/>
  <c r="H36" i="15"/>
  <c r="K36" i="15" s="1"/>
  <c r="H35" i="15"/>
  <c r="K35" i="15" s="1"/>
  <c r="H34" i="15"/>
  <c r="K34" i="15" s="1"/>
  <c r="H33" i="15"/>
  <c r="K33" i="15" s="1"/>
  <c r="H32" i="15"/>
  <c r="K32" i="15" s="1"/>
  <c r="H31" i="15"/>
  <c r="K31" i="15" s="1"/>
  <c r="H30" i="15"/>
  <c r="K30" i="15" s="1"/>
  <c r="H29" i="15"/>
  <c r="K29" i="15" s="1"/>
  <c r="H28" i="15"/>
  <c r="K28" i="15" s="1"/>
  <c r="H27" i="15"/>
  <c r="K27" i="15" s="1"/>
  <c r="H26" i="15"/>
  <c r="K26" i="15" s="1"/>
  <c r="H25" i="15"/>
  <c r="K25" i="15" s="1"/>
  <c r="H24" i="15"/>
  <c r="K24" i="15" s="1"/>
  <c r="H23" i="15"/>
  <c r="K23" i="15" s="1"/>
  <c r="H22" i="15"/>
  <c r="K22" i="15" s="1"/>
  <c r="H21" i="15"/>
  <c r="K21" i="15" s="1"/>
  <c r="H20" i="15"/>
  <c r="K20" i="15" s="1"/>
  <c r="H18" i="15"/>
  <c r="K18" i="15" s="1"/>
  <c r="A18" i="15"/>
  <c r="K135" i="16" l="1"/>
  <c r="K135" i="15"/>
  <c r="A18" i="14" l="1"/>
  <c r="K22" i="14" l="1"/>
  <c r="K18" i="14"/>
  <c r="H132" i="14"/>
  <c r="H131" i="14"/>
  <c r="K131" i="14" s="1"/>
  <c r="H130" i="14"/>
  <c r="H129" i="14"/>
  <c r="K129" i="14" s="1"/>
  <c r="H128" i="14"/>
  <c r="K127" i="14"/>
  <c r="H127" i="14"/>
  <c r="H126" i="14"/>
  <c r="K125" i="14"/>
  <c r="H125" i="14"/>
  <c r="H124" i="14"/>
  <c r="H123" i="14"/>
  <c r="K123" i="14" s="1"/>
  <c r="H122" i="14"/>
  <c r="H121" i="14"/>
  <c r="K121" i="14" s="1"/>
  <c r="H120" i="14"/>
  <c r="K119" i="14"/>
  <c r="H119" i="14"/>
  <c r="H118" i="14"/>
  <c r="K117" i="14"/>
  <c r="H117" i="14"/>
  <c r="H116" i="14"/>
  <c r="H115" i="14"/>
  <c r="K115" i="14" s="1"/>
  <c r="H114" i="14"/>
  <c r="H113" i="14"/>
  <c r="K113" i="14" s="1"/>
  <c r="H112" i="14"/>
  <c r="K111" i="14"/>
  <c r="H111" i="14"/>
  <c r="H110" i="14"/>
  <c r="K109" i="14"/>
  <c r="H109" i="14"/>
  <c r="H108" i="14"/>
  <c r="H107" i="14"/>
  <c r="K107" i="14" s="1"/>
  <c r="H106" i="14"/>
  <c r="H105" i="14"/>
  <c r="K105" i="14" s="1"/>
  <c r="H104" i="14"/>
  <c r="K103" i="14"/>
  <c r="H103" i="14"/>
  <c r="H102" i="14"/>
  <c r="K101" i="14"/>
  <c r="H101" i="14"/>
  <c r="H100" i="14"/>
  <c r="H99" i="14"/>
  <c r="K99" i="14" s="1"/>
  <c r="H98" i="14"/>
  <c r="H97" i="14"/>
  <c r="K97" i="14" s="1"/>
  <c r="H96" i="14"/>
  <c r="K95" i="14"/>
  <c r="H95" i="14"/>
  <c r="H94" i="14"/>
  <c r="K93" i="14"/>
  <c r="H93" i="14"/>
  <c r="H92" i="14"/>
  <c r="H91" i="14"/>
  <c r="K91" i="14" s="1"/>
  <c r="H90" i="14"/>
  <c r="H89" i="14"/>
  <c r="K89" i="14" s="1"/>
  <c r="H88" i="14"/>
  <c r="K87" i="14"/>
  <c r="H87" i="14"/>
  <c r="H86" i="14"/>
  <c r="K85" i="14"/>
  <c r="H85" i="14"/>
  <c r="H84" i="14"/>
  <c r="H83" i="14"/>
  <c r="K83" i="14" s="1"/>
  <c r="H82" i="14"/>
  <c r="H81" i="14"/>
  <c r="K81" i="14" s="1"/>
  <c r="H80" i="14"/>
  <c r="K79" i="14"/>
  <c r="H79" i="14"/>
  <c r="H78" i="14"/>
  <c r="K77" i="14"/>
  <c r="H77" i="14"/>
  <c r="H76" i="14"/>
  <c r="H75" i="14"/>
  <c r="K75" i="14" s="1"/>
  <c r="H74" i="14"/>
  <c r="H73" i="14"/>
  <c r="K73" i="14" s="1"/>
  <c r="H72" i="14"/>
  <c r="K71" i="14"/>
  <c r="H71" i="14"/>
  <c r="H70" i="14"/>
  <c r="K70" i="14" s="1"/>
  <c r="K69" i="14"/>
  <c r="H69" i="14"/>
  <c r="H68" i="14"/>
  <c r="K68" i="14" s="1"/>
  <c r="K67" i="14"/>
  <c r="H67" i="14"/>
  <c r="H66" i="14"/>
  <c r="K66" i="14" s="1"/>
  <c r="K65" i="14"/>
  <c r="H65" i="14"/>
  <c r="H64" i="14"/>
  <c r="K64" i="14" s="1"/>
  <c r="K63" i="14"/>
  <c r="H63" i="14"/>
  <c r="H62" i="14"/>
  <c r="K62" i="14" s="1"/>
  <c r="K61" i="14"/>
  <c r="H61" i="14"/>
  <c r="H60" i="14"/>
  <c r="K60" i="14" s="1"/>
  <c r="K59" i="14"/>
  <c r="H59" i="14"/>
  <c r="H58" i="14"/>
  <c r="K58" i="14" s="1"/>
  <c r="K57" i="14"/>
  <c r="H57" i="14"/>
  <c r="H56" i="14"/>
  <c r="K56" i="14" s="1"/>
  <c r="K55" i="14"/>
  <c r="H55" i="14"/>
  <c r="H54" i="14"/>
  <c r="K54" i="14" s="1"/>
  <c r="K53" i="14"/>
  <c r="H53" i="14"/>
  <c r="H52" i="14"/>
  <c r="K52" i="14" s="1"/>
  <c r="K51" i="14"/>
  <c r="H51" i="14"/>
  <c r="H50" i="14"/>
  <c r="K50" i="14" s="1"/>
  <c r="K49" i="14"/>
  <c r="H49" i="14"/>
  <c r="H48" i="14"/>
  <c r="K48" i="14" s="1"/>
  <c r="K47" i="14"/>
  <c r="H47" i="14"/>
  <c r="H46" i="14"/>
  <c r="K45" i="14"/>
  <c r="H45" i="14"/>
  <c r="H44" i="14"/>
  <c r="K44" i="14" s="1"/>
  <c r="H43" i="14"/>
  <c r="K42" i="14"/>
  <c r="H42" i="14"/>
  <c r="H41" i="14"/>
  <c r="K41" i="14" s="1"/>
  <c r="K40" i="14"/>
  <c r="H40" i="14"/>
  <c r="H39" i="14"/>
  <c r="K39" i="14" s="1"/>
  <c r="K38" i="14"/>
  <c r="H38" i="14"/>
  <c r="H37" i="14"/>
  <c r="K37" i="14" s="1"/>
  <c r="K36" i="14"/>
  <c r="H36" i="14"/>
  <c r="H35" i="14"/>
  <c r="K35" i="14" s="1"/>
  <c r="K34" i="14"/>
  <c r="H34" i="14"/>
  <c r="H33" i="14"/>
  <c r="K33" i="14" s="1"/>
  <c r="K32" i="14"/>
  <c r="H32" i="14"/>
  <c r="H31" i="14"/>
  <c r="K31" i="14" s="1"/>
  <c r="K30" i="14"/>
  <c r="H30" i="14"/>
  <c r="H29" i="14"/>
  <c r="K29" i="14" s="1"/>
  <c r="K28" i="14"/>
  <c r="H28" i="14"/>
  <c r="H27" i="14"/>
  <c r="K26" i="14"/>
  <c r="H26" i="14"/>
  <c r="H25" i="14"/>
  <c r="K25" i="14" s="1"/>
  <c r="K24" i="14"/>
  <c r="H24" i="14"/>
  <c r="H23" i="14"/>
  <c r="H22" i="14"/>
  <c r="H21" i="14"/>
  <c r="K21" i="14" s="1"/>
  <c r="K20" i="14"/>
  <c r="H20" i="14"/>
  <c r="H19" i="14"/>
  <c r="H18" i="14"/>
  <c r="K19" i="14" l="1"/>
  <c r="K27" i="14"/>
  <c r="K23" i="14"/>
  <c r="K134" i="14"/>
  <c r="H137" i="9" l="1"/>
  <c r="H136" i="9"/>
  <c r="K136" i="9" s="1"/>
  <c r="H135" i="9"/>
  <c r="K134" i="9"/>
  <c r="H134" i="9"/>
  <c r="H133" i="9"/>
  <c r="H132" i="9"/>
  <c r="K132" i="9" s="1"/>
  <c r="H131" i="9"/>
  <c r="H130" i="9"/>
  <c r="K130" i="9" s="1"/>
  <c r="H129" i="9"/>
  <c r="H128" i="9"/>
  <c r="K128" i="9" s="1"/>
  <c r="H127" i="9"/>
  <c r="H126" i="9"/>
  <c r="K126" i="9" s="1"/>
  <c r="H125" i="9"/>
  <c r="H124" i="9"/>
  <c r="K124" i="9" s="1"/>
  <c r="H123" i="9"/>
  <c r="K122" i="9"/>
  <c r="H122" i="9"/>
  <c r="H121" i="9"/>
  <c r="H120" i="9"/>
  <c r="K120" i="9" s="1"/>
  <c r="H119" i="9"/>
  <c r="H118" i="9"/>
  <c r="K118" i="9" s="1"/>
  <c r="H117" i="9"/>
  <c r="K116" i="9"/>
  <c r="H116" i="9"/>
  <c r="H115" i="9"/>
  <c r="H114" i="9"/>
  <c r="K114" i="9" s="1"/>
  <c r="H113" i="9"/>
  <c r="H112" i="9"/>
  <c r="K112" i="9" s="1"/>
  <c r="H111" i="9"/>
  <c r="K110" i="9"/>
  <c r="H110" i="9"/>
  <c r="H109" i="9"/>
  <c r="H108" i="9"/>
  <c r="K108" i="9" s="1"/>
  <c r="H107" i="9"/>
  <c r="H106" i="9"/>
  <c r="K106" i="9" s="1"/>
  <c r="H105" i="9"/>
  <c r="H104" i="9"/>
  <c r="K104" i="9" s="1"/>
  <c r="H103" i="9"/>
  <c r="H102" i="9"/>
  <c r="K102" i="9" s="1"/>
  <c r="H101" i="9"/>
  <c r="H100" i="9"/>
  <c r="K100" i="9" s="1"/>
  <c r="H99" i="9"/>
  <c r="K98" i="9"/>
  <c r="H98" i="9"/>
  <c r="H97" i="9"/>
  <c r="H96" i="9"/>
  <c r="K96" i="9" s="1"/>
  <c r="H95" i="9"/>
  <c r="H94" i="9"/>
  <c r="K94" i="9" s="1"/>
  <c r="H93" i="9"/>
  <c r="K92" i="9"/>
  <c r="H92" i="9"/>
  <c r="H91" i="9"/>
  <c r="K90" i="9"/>
  <c r="H90" i="9"/>
  <c r="H89" i="9"/>
  <c r="H88" i="9"/>
  <c r="K88" i="9" s="1"/>
  <c r="H87" i="9"/>
  <c r="K86" i="9"/>
  <c r="H86" i="9"/>
  <c r="H85" i="9"/>
  <c r="K84" i="9"/>
  <c r="H84" i="9"/>
  <c r="H83" i="9"/>
  <c r="H82" i="9"/>
  <c r="K82" i="9" s="1"/>
  <c r="H81" i="9"/>
  <c r="H80" i="9"/>
  <c r="K80" i="9" s="1"/>
  <c r="H79" i="9"/>
  <c r="K78" i="9"/>
  <c r="H78" i="9"/>
  <c r="H77" i="9"/>
  <c r="H76" i="9"/>
  <c r="K76" i="9" s="1"/>
  <c r="H75" i="9"/>
  <c r="K75" i="9" s="1"/>
  <c r="H74" i="9"/>
  <c r="K74" i="9" s="1"/>
  <c r="H73" i="9"/>
  <c r="K73" i="9" s="1"/>
  <c r="K72" i="9"/>
  <c r="H72" i="9"/>
  <c r="H71" i="9"/>
  <c r="K71" i="9" s="1"/>
  <c r="H70" i="9"/>
  <c r="K70" i="9" s="1"/>
  <c r="H69" i="9"/>
  <c r="K69" i="9" s="1"/>
  <c r="H68" i="9"/>
  <c r="K68" i="9" s="1"/>
  <c r="H67" i="9"/>
  <c r="K67" i="9" s="1"/>
  <c r="H66" i="9"/>
  <c r="K66" i="9" s="1"/>
  <c r="H65" i="9"/>
  <c r="K65" i="9" s="1"/>
  <c r="H64" i="9"/>
  <c r="K64" i="9" s="1"/>
  <c r="H63" i="9"/>
  <c r="K63" i="9" s="1"/>
  <c r="H62" i="9"/>
  <c r="K62" i="9" s="1"/>
  <c r="H61" i="9"/>
  <c r="K61" i="9" s="1"/>
  <c r="H60" i="9"/>
  <c r="K60" i="9" s="1"/>
  <c r="H59" i="9"/>
  <c r="K59" i="9" s="1"/>
  <c r="H58" i="9"/>
  <c r="K58" i="9" s="1"/>
  <c r="H57" i="9"/>
  <c r="K57" i="9" s="1"/>
  <c r="H56" i="9"/>
  <c r="K56" i="9" s="1"/>
  <c r="H55" i="9"/>
  <c r="K55" i="9" s="1"/>
  <c r="H54" i="9"/>
  <c r="K54" i="9" s="1"/>
  <c r="H53" i="9"/>
  <c r="K53" i="9" s="1"/>
  <c r="H52" i="9"/>
  <c r="K52" i="9" s="1"/>
  <c r="H51" i="9"/>
  <c r="K51" i="9" s="1"/>
  <c r="H50" i="9"/>
  <c r="K50" i="9" s="1"/>
  <c r="H49" i="9"/>
  <c r="K49" i="9" s="1"/>
  <c r="H48" i="9"/>
  <c r="K48" i="9" s="1"/>
  <c r="H47" i="9"/>
  <c r="K47" i="9" s="1"/>
  <c r="H46" i="9"/>
  <c r="K46" i="9" s="1"/>
  <c r="H45" i="9"/>
  <c r="K45" i="9" s="1"/>
  <c r="H44" i="9"/>
  <c r="K44" i="9" s="1"/>
  <c r="H43" i="9"/>
  <c r="K43" i="9" s="1"/>
  <c r="H42" i="9"/>
  <c r="K42" i="9" s="1"/>
  <c r="H41" i="9"/>
  <c r="K41" i="9" s="1"/>
  <c r="H40" i="9"/>
  <c r="K40" i="9" s="1"/>
  <c r="H39" i="9"/>
  <c r="K39" i="9" s="1"/>
  <c r="H38" i="9"/>
  <c r="K38" i="9" s="1"/>
  <c r="H37" i="9"/>
  <c r="K37" i="9" s="1"/>
  <c r="H36" i="9"/>
  <c r="K36" i="9" s="1"/>
  <c r="H35" i="9"/>
  <c r="K35" i="9" s="1"/>
  <c r="H34" i="9"/>
  <c r="K34" i="9" s="1"/>
  <c r="H33" i="9"/>
  <c r="K33" i="9" s="1"/>
  <c r="H32" i="9"/>
  <c r="K32" i="9" s="1"/>
  <c r="H31" i="9"/>
  <c r="K31" i="9" s="1"/>
  <c r="H30" i="9"/>
  <c r="K30" i="9" s="1"/>
  <c r="H29" i="9"/>
  <c r="K29" i="9" s="1"/>
  <c r="H28" i="9"/>
  <c r="K28" i="9" s="1"/>
  <c r="H27" i="9"/>
  <c r="K27" i="9" s="1"/>
  <c r="H26" i="9"/>
  <c r="K26" i="9" s="1"/>
  <c r="H25" i="9"/>
  <c r="K25" i="9" s="1"/>
  <c r="H24" i="9"/>
  <c r="K24" i="9" s="1"/>
  <c r="H23" i="9"/>
  <c r="K23" i="9" s="1"/>
  <c r="H22" i="9"/>
  <c r="K22" i="9" s="1"/>
  <c r="H21" i="9"/>
  <c r="K21" i="9" s="1"/>
  <c r="H20" i="9"/>
  <c r="K20" i="9" s="1"/>
  <c r="H19" i="9"/>
  <c r="K19" i="9" s="1"/>
  <c r="H18" i="9"/>
  <c r="K18" i="9" s="1"/>
  <c r="H17" i="9"/>
  <c r="K17" i="9" s="1"/>
  <c r="H137" i="1"/>
  <c r="H136" i="1"/>
  <c r="K136" i="1" s="1"/>
  <c r="H135" i="1"/>
  <c r="K134" i="1"/>
  <c r="H134" i="1"/>
  <c r="H133" i="1"/>
  <c r="H132" i="1"/>
  <c r="K132" i="1" s="1"/>
  <c r="H131" i="1"/>
  <c r="H130" i="1"/>
  <c r="K130" i="1" s="1"/>
  <c r="H129" i="1"/>
  <c r="H128" i="1"/>
  <c r="K128" i="1" s="1"/>
  <c r="H127" i="1"/>
  <c r="H126" i="1"/>
  <c r="K126" i="1" s="1"/>
  <c r="H125" i="1"/>
  <c r="H124" i="1"/>
  <c r="K124" i="1" s="1"/>
  <c r="H123" i="1"/>
  <c r="K122" i="1"/>
  <c r="H122" i="1"/>
  <c r="H121" i="1"/>
  <c r="H120" i="1"/>
  <c r="K120" i="1" s="1"/>
  <c r="H119" i="1"/>
  <c r="K118" i="1"/>
  <c r="H118" i="1"/>
  <c r="H117" i="1"/>
  <c r="H116" i="1"/>
  <c r="K116" i="1" s="1"/>
  <c r="H115" i="1"/>
  <c r="H114" i="1"/>
  <c r="K114" i="1" s="1"/>
  <c r="H113" i="1"/>
  <c r="H112" i="1"/>
  <c r="K112" i="1" s="1"/>
  <c r="H111" i="1"/>
  <c r="H110" i="1"/>
  <c r="K110" i="1" s="1"/>
  <c r="H109" i="1"/>
  <c r="H108" i="1"/>
  <c r="K108" i="1" s="1"/>
  <c r="H107" i="1"/>
  <c r="K106" i="1"/>
  <c r="H106" i="1"/>
  <c r="H105" i="1"/>
  <c r="H104" i="1"/>
  <c r="K104" i="1" s="1"/>
  <c r="H103" i="1"/>
  <c r="K102" i="1"/>
  <c r="H102" i="1"/>
  <c r="H101" i="1"/>
  <c r="H100" i="1"/>
  <c r="K100" i="1" s="1"/>
  <c r="H99" i="1"/>
  <c r="H98" i="1"/>
  <c r="K98" i="1" s="1"/>
  <c r="H97" i="1"/>
  <c r="H96" i="1"/>
  <c r="K96" i="1" s="1"/>
  <c r="H95" i="1"/>
  <c r="H94" i="1"/>
  <c r="K94" i="1" s="1"/>
  <c r="H93" i="1"/>
  <c r="H92" i="1"/>
  <c r="K92" i="1" s="1"/>
  <c r="H91" i="1"/>
  <c r="K90" i="1"/>
  <c r="H90" i="1"/>
  <c r="H89" i="1"/>
  <c r="H88" i="1"/>
  <c r="K88" i="1" s="1"/>
  <c r="H87" i="1"/>
  <c r="K86" i="1"/>
  <c r="H86" i="1"/>
  <c r="H85" i="1"/>
  <c r="H84" i="1"/>
  <c r="K84" i="1" s="1"/>
  <c r="H83" i="1"/>
  <c r="H82" i="1"/>
  <c r="K82" i="1" s="1"/>
  <c r="H81" i="1"/>
  <c r="H80" i="1"/>
  <c r="K80" i="1" s="1"/>
  <c r="H79" i="1"/>
  <c r="H78" i="1"/>
  <c r="K78" i="1" s="1"/>
  <c r="H77" i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37" i="2"/>
  <c r="H136" i="2"/>
  <c r="K136" i="2" s="1"/>
  <c r="H135" i="2"/>
  <c r="K134" i="2"/>
  <c r="H134" i="2"/>
  <c r="H133" i="2"/>
  <c r="H132" i="2"/>
  <c r="K132" i="2" s="1"/>
  <c r="H131" i="2"/>
  <c r="H130" i="2"/>
  <c r="K130" i="2" s="1"/>
  <c r="H129" i="2"/>
  <c r="H128" i="2"/>
  <c r="K128" i="2" s="1"/>
  <c r="H127" i="2"/>
  <c r="H126" i="2"/>
  <c r="K126" i="2" s="1"/>
  <c r="H125" i="2"/>
  <c r="H124" i="2"/>
  <c r="K124" i="2" s="1"/>
  <c r="H123" i="2"/>
  <c r="K122" i="2"/>
  <c r="H122" i="2"/>
  <c r="H121" i="2"/>
  <c r="H120" i="2"/>
  <c r="K120" i="2" s="1"/>
  <c r="H119" i="2"/>
  <c r="K118" i="2"/>
  <c r="H118" i="2"/>
  <c r="H117" i="2"/>
  <c r="H116" i="2"/>
  <c r="K116" i="2" s="1"/>
  <c r="H115" i="2"/>
  <c r="H114" i="2"/>
  <c r="K114" i="2" s="1"/>
  <c r="H113" i="2"/>
  <c r="H112" i="2"/>
  <c r="K112" i="2" s="1"/>
  <c r="H111" i="2"/>
  <c r="H110" i="2"/>
  <c r="K110" i="2" s="1"/>
  <c r="H109" i="2"/>
  <c r="H108" i="2"/>
  <c r="K108" i="2" s="1"/>
  <c r="H107" i="2"/>
  <c r="K106" i="2"/>
  <c r="H106" i="2"/>
  <c r="H105" i="2"/>
  <c r="H104" i="2"/>
  <c r="K104" i="2" s="1"/>
  <c r="H103" i="2"/>
  <c r="K102" i="2"/>
  <c r="H102" i="2"/>
  <c r="H101" i="2"/>
  <c r="H100" i="2"/>
  <c r="K100" i="2" s="1"/>
  <c r="H99" i="2"/>
  <c r="H98" i="2"/>
  <c r="K98" i="2" s="1"/>
  <c r="H97" i="2"/>
  <c r="H96" i="2"/>
  <c r="K96" i="2" s="1"/>
  <c r="H95" i="2"/>
  <c r="H94" i="2"/>
  <c r="K94" i="2" s="1"/>
  <c r="H93" i="2"/>
  <c r="H92" i="2"/>
  <c r="K92" i="2" s="1"/>
  <c r="H91" i="2"/>
  <c r="K90" i="2"/>
  <c r="H90" i="2"/>
  <c r="H89" i="2"/>
  <c r="H88" i="2"/>
  <c r="K88" i="2" s="1"/>
  <c r="H87" i="2"/>
  <c r="K86" i="2"/>
  <c r="H86" i="2"/>
  <c r="H85" i="2"/>
  <c r="H84" i="2"/>
  <c r="K84" i="2" s="1"/>
  <c r="H83" i="2"/>
  <c r="H82" i="2"/>
  <c r="K82" i="2" s="1"/>
  <c r="H81" i="2"/>
  <c r="H80" i="2"/>
  <c r="K80" i="2" s="1"/>
  <c r="H79" i="2"/>
  <c r="H78" i="2"/>
  <c r="K78" i="2" s="1"/>
  <c r="H77" i="2"/>
  <c r="H76" i="2"/>
  <c r="K76" i="2" s="1"/>
  <c r="H75" i="2"/>
  <c r="K75" i="2" s="1"/>
  <c r="H74" i="2"/>
  <c r="K74" i="2" s="1"/>
  <c r="K73" i="2"/>
  <c r="H73" i="2"/>
  <c r="H72" i="2"/>
  <c r="K72" i="2" s="1"/>
  <c r="K71" i="2"/>
  <c r="H71" i="2"/>
  <c r="H70" i="2"/>
  <c r="K70" i="2" s="1"/>
  <c r="H69" i="2"/>
  <c r="K69" i="2" s="1"/>
  <c r="H68" i="2"/>
  <c r="K68" i="2" s="1"/>
  <c r="H67" i="2"/>
  <c r="K67" i="2" s="1"/>
  <c r="H66" i="2"/>
  <c r="K66" i="2" s="1"/>
  <c r="K65" i="2"/>
  <c r="H65" i="2"/>
  <c r="H64" i="2"/>
  <c r="K64" i="2" s="1"/>
  <c r="K63" i="2"/>
  <c r="H63" i="2"/>
  <c r="H62" i="2"/>
  <c r="K62" i="2" s="1"/>
  <c r="H61" i="2"/>
  <c r="K61" i="2" s="1"/>
  <c r="H60" i="2"/>
  <c r="K60" i="2" s="1"/>
  <c r="H59" i="2"/>
  <c r="K59" i="2" s="1"/>
  <c r="H58" i="2"/>
  <c r="K58" i="2" s="1"/>
  <c r="K57" i="2"/>
  <c r="H57" i="2"/>
  <c r="H56" i="2"/>
  <c r="K56" i="2" s="1"/>
  <c r="K55" i="2"/>
  <c r="H55" i="2"/>
  <c r="H54" i="2"/>
  <c r="K54" i="2" s="1"/>
  <c r="H53" i="2"/>
  <c r="K53" i="2" s="1"/>
  <c r="H52" i="2"/>
  <c r="K52" i="2" s="1"/>
  <c r="H51" i="2"/>
  <c r="K51" i="2" s="1"/>
  <c r="H50" i="2"/>
  <c r="K50" i="2" s="1"/>
  <c r="K49" i="2"/>
  <c r="H49" i="2"/>
  <c r="H48" i="2"/>
  <c r="K48" i="2" s="1"/>
  <c r="K47" i="2"/>
  <c r="H47" i="2"/>
  <c r="H46" i="2"/>
  <c r="K46" i="2" s="1"/>
  <c r="H45" i="2"/>
  <c r="K45" i="2" s="1"/>
  <c r="H44" i="2"/>
  <c r="K44" i="2" s="1"/>
  <c r="H43" i="2"/>
  <c r="K43" i="2" s="1"/>
  <c r="H42" i="2"/>
  <c r="K42" i="2" s="1"/>
  <c r="K41" i="2"/>
  <c r="H41" i="2"/>
  <c r="H40" i="2"/>
  <c r="K40" i="2" s="1"/>
  <c r="K39" i="2"/>
  <c r="H39" i="2"/>
  <c r="H38" i="2"/>
  <c r="K38" i="2" s="1"/>
  <c r="H37" i="2"/>
  <c r="K37" i="2" s="1"/>
  <c r="H36" i="2"/>
  <c r="K36" i="2" s="1"/>
  <c r="H35" i="2"/>
  <c r="K35" i="2" s="1"/>
  <c r="H34" i="2"/>
  <c r="K34" i="2" s="1"/>
  <c r="K33" i="2"/>
  <c r="H33" i="2"/>
  <c r="H32" i="2"/>
  <c r="K32" i="2" s="1"/>
  <c r="K31" i="2"/>
  <c r="H31" i="2"/>
  <c r="H30" i="2"/>
  <c r="K30" i="2" s="1"/>
  <c r="H29" i="2"/>
  <c r="K29" i="2" s="1"/>
  <c r="H28" i="2"/>
  <c r="K28" i="2" s="1"/>
  <c r="H27" i="2"/>
  <c r="K27" i="2" s="1"/>
  <c r="H26" i="2"/>
  <c r="K26" i="2" s="1"/>
  <c r="K25" i="2"/>
  <c r="H25" i="2"/>
  <c r="H24" i="2"/>
  <c r="K24" i="2" s="1"/>
  <c r="K23" i="2"/>
  <c r="H23" i="2"/>
  <c r="H22" i="2"/>
  <c r="K22" i="2" s="1"/>
  <c r="H21" i="2"/>
  <c r="K21" i="2" s="1"/>
  <c r="H20" i="2"/>
  <c r="K20" i="2" s="1"/>
  <c r="H19" i="2"/>
  <c r="K19" i="2" s="1"/>
  <c r="H18" i="2"/>
  <c r="K18" i="2" s="1"/>
  <c r="K17" i="2"/>
  <c r="H17" i="2"/>
  <c r="H137" i="10"/>
  <c r="K136" i="10"/>
  <c r="H136" i="10"/>
  <c r="H135" i="10"/>
  <c r="H134" i="10"/>
  <c r="K134" i="10" s="1"/>
  <c r="H133" i="10"/>
  <c r="H132" i="10"/>
  <c r="K132" i="10" s="1"/>
  <c r="H131" i="10"/>
  <c r="H130" i="10"/>
  <c r="K130" i="10" s="1"/>
  <c r="H129" i="10"/>
  <c r="H128" i="10"/>
  <c r="K128" i="10" s="1"/>
  <c r="H127" i="10"/>
  <c r="H126" i="10"/>
  <c r="K126" i="10" s="1"/>
  <c r="H125" i="10"/>
  <c r="H124" i="10"/>
  <c r="K124" i="10" s="1"/>
  <c r="H123" i="10"/>
  <c r="K122" i="10"/>
  <c r="H122" i="10"/>
  <c r="H121" i="10"/>
  <c r="K120" i="10"/>
  <c r="H120" i="10"/>
  <c r="H119" i="10"/>
  <c r="H118" i="10"/>
  <c r="K118" i="10" s="1"/>
  <c r="H117" i="10"/>
  <c r="H116" i="10"/>
  <c r="K116" i="10" s="1"/>
  <c r="H115" i="10"/>
  <c r="H114" i="10"/>
  <c r="K114" i="10" s="1"/>
  <c r="H113" i="10"/>
  <c r="H112" i="10"/>
  <c r="K112" i="10" s="1"/>
  <c r="H111" i="10"/>
  <c r="H110" i="10"/>
  <c r="K110" i="10" s="1"/>
  <c r="H109" i="10"/>
  <c r="H108" i="10"/>
  <c r="K108" i="10" s="1"/>
  <c r="H107" i="10"/>
  <c r="K106" i="10"/>
  <c r="H106" i="10"/>
  <c r="H105" i="10"/>
  <c r="K104" i="10"/>
  <c r="H104" i="10"/>
  <c r="H103" i="10"/>
  <c r="H102" i="10"/>
  <c r="K102" i="10" s="1"/>
  <c r="H101" i="10"/>
  <c r="H100" i="10"/>
  <c r="K100" i="10" s="1"/>
  <c r="H99" i="10"/>
  <c r="H98" i="10"/>
  <c r="K98" i="10" s="1"/>
  <c r="H97" i="10"/>
  <c r="H96" i="10"/>
  <c r="K96" i="10" s="1"/>
  <c r="H95" i="10"/>
  <c r="H94" i="10"/>
  <c r="K94" i="10" s="1"/>
  <c r="H93" i="10"/>
  <c r="H92" i="10"/>
  <c r="K92" i="10" s="1"/>
  <c r="H91" i="10"/>
  <c r="K90" i="10"/>
  <c r="H90" i="10"/>
  <c r="H89" i="10"/>
  <c r="K88" i="10"/>
  <c r="H88" i="10"/>
  <c r="H87" i="10"/>
  <c r="H86" i="10"/>
  <c r="K86" i="10" s="1"/>
  <c r="H85" i="10"/>
  <c r="H84" i="10"/>
  <c r="K84" i="10" s="1"/>
  <c r="H83" i="10"/>
  <c r="H82" i="10"/>
  <c r="K82" i="10" s="1"/>
  <c r="H81" i="10"/>
  <c r="H80" i="10"/>
  <c r="K80" i="10" s="1"/>
  <c r="H79" i="10"/>
  <c r="H78" i="10"/>
  <c r="K78" i="10" s="1"/>
  <c r="H77" i="10"/>
  <c r="H76" i="10"/>
  <c r="K76" i="10" s="1"/>
  <c r="K75" i="10"/>
  <c r="H75" i="10"/>
  <c r="H74" i="10"/>
  <c r="K74" i="10" s="1"/>
  <c r="H73" i="10"/>
  <c r="K73" i="10" s="1"/>
  <c r="H72" i="10"/>
  <c r="K72" i="10" s="1"/>
  <c r="H71" i="10"/>
  <c r="K71" i="10" s="1"/>
  <c r="H70" i="10"/>
  <c r="K70" i="10" s="1"/>
  <c r="K69" i="10"/>
  <c r="H69" i="10"/>
  <c r="H68" i="10"/>
  <c r="K68" i="10" s="1"/>
  <c r="K67" i="10"/>
  <c r="H67" i="10"/>
  <c r="H66" i="10"/>
  <c r="K66" i="10" s="1"/>
  <c r="H65" i="10"/>
  <c r="K65" i="10" s="1"/>
  <c r="H64" i="10"/>
  <c r="K64" i="10" s="1"/>
  <c r="H63" i="10"/>
  <c r="K63" i="10" s="1"/>
  <c r="H62" i="10"/>
  <c r="K62" i="10" s="1"/>
  <c r="K61" i="10"/>
  <c r="H61" i="10"/>
  <c r="H60" i="10"/>
  <c r="K60" i="10" s="1"/>
  <c r="K59" i="10"/>
  <c r="H59" i="10"/>
  <c r="H58" i="10"/>
  <c r="K58" i="10" s="1"/>
  <c r="H57" i="10"/>
  <c r="K57" i="10" s="1"/>
  <c r="H56" i="10"/>
  <c r="K56" i="10" s="1"/>
  <c r="H55" i="10"/>
  <c r="K55" i="10" s="1"/>
  <c r="H54" i="10"/>
  <c r="K54" i="10" s="1"/>
  <c r="K53" i="10"/>
  <c r="H53" i="10"/>
  <c r="H52" i="10"/>
  <c r="K52" i="10" s="1"/>
  <c r="K51" i="10"/>
  <c r="H51" i="10"/>
  <c r="H50" i="10"/>
  <c r="K50" i="10" s="1"/>
  <c r="H49" i="10"/>
  <c r="K49" i="10" s="1"/>
  <c r="H48" i="10"/>
  <c r="K48" i="10" s="1"/>
  <c r="H47" i="10"/>
  <c r="K47" i="10" s="1"/>
  <c r="H46" i="10"/>
  <c r="K46" i="10" s="1"/>
  <c r="K45" i="10"/>
  <c r="H45" i="10"/>
  <c r="H44" i="10"/>
  <c r="K44" i="10" s="1"/>
  <c r="K43" i="10"/>
  <c r="H43" i="10"/>
  <c r="H42" i="10"/>
  <c r="K42" i="10" s="1"/>
  <c r="H41" i="10"/>
  <c r="K41" i="10" s="1"/>
  <c r="H40" i="10"/>
  <c r="K40" i="10" s="1"/>
  <c r="H39" i="10"/>
  <c r="K39" i="10" s="1"/>
  <c r="H38" i="10"/>
  <c r="K38" i="10" s="1"/>
  <c r="K37" i="10"/>
  <c r="H37" i="10"/>
  <c r="H36" i="10"/>
  <c r="K36" i="10" s="1"/>
  <c r="K35" i="10"/>
  <c r="H35" i="10"/>
  <c r="H34" i="10"/>
  <c r="K34" i="10" s="1"/>
  <c r="H33" i="10"/>
  <c r="K33" i="10" s="1"/>
  <c r="H32" i="10"/>
  <c r="K32" i="10" s="1"/>
  <c r="H31" i="10"/>
  <c r="K31" i="10" s="1"/>
  <c r="H30" i="10"/>
  <c r="K30" i="10" s="1"/>
  <c r="K29" i="10"/>
  <c r="H29" i="10"/>
  <c r="H28" i="10"/>
  <c r="K28" i="10" s="1"/>
  <c r="K27" i="10"/>
  <c r="H27" i="10"/>
  <c r="H26" i="10"/>
  <c r="K26" i="10" s="1"/>
  <c r="H25" i="10"/>
  <c r="K25" i="10" s="1"/>
  <c r="H24" i="10"/>
  <c r="K24" i="10" s="1"/>
  <c r="H23" i="10"/>
  <c r="K23" i="10" s="1"/>
  <c r="H22" i="10"/>
  <c r="K22" i="10" s="1"/>
  <c r="K21" i="10"/>
  <c r="H21" i="10"/>
  <c r="H20" i="10"/>
  <c r="K20" i="10" s="1"/>
  <c r="K19" i="10"/>
  <c r="H19" i="10"/>
  <c r="H18" i="10"/>
  <c r="K18" i="10" s="1"/>
  <c r="H17" i="10"/>
  <c r="K17" i="10" s="1"/>
  <c r="H132" i="11"/>
  <c r="H131" i="11"/>
  <c r="K131" i="11" s="1"/>
  <c r="H130" i="11"/>
  <c r="H129" i="11"/>
  <c r="K129" i="11" s="1"/>
  <c r="H128" i="11"/>
  <c r="H127" i="11"/>
  <c r="K127" i="11" s="1"/>
  <c r="H126" i="11"/>
  <c r="K125" i="11"/>
  <c r="H125" i="11"/>
  <c r="H124" i="11"/>
  <c r="K123" i="11"/>
  <c r="H123" i="11"/>
  <c r="H122" i="11"/>
  <c r="H121" i="11"/>
  <c r="K121" i="11" s="1"/>
  <c r="H120" i="11"/>
  <c r="H119" i="11"/>
  <c r="K119" i="11" s="1"/>
  <c r="H118" i="11"/>
  <c r="H117" i="11"/>
  <c r="K117" i="11" s="1"/>
  <c r="H116" i="11"/>
  <c r="H115" i="11"/>
  <c r="K115" i="11" s="1"/>
  <c r="H114" i="11"/>
  <c r="H113" i="11"/>
  <c r="K113" i="11" s="1"/>
  <c r="H112" i="11"/>
  <c r="H111" i="11"/>
  <c r="K111" i="11" s="1"/>
  <c r="H110" i="11"/>
  <c r="K109" i="11"/>
  <c r="H109" i="11"/>
  <c r="H108" i="11"/>
  <c r="H107" i="11"/>
  <c r="K107" i="11" s="1"/>
  <c r="H106" i="11"/>
  <c r="H105" i="11"/>
  <c r="K105" i="11" s="1"/>
  <c r="H104" i="11"/>
  <c r="H103" i="11"/>
  <c r="K103" i="11" s="1"/>
  <c r="H102" i="11"/>
  <c r="H101" i="11"/>
  <c r="K101" i="11" s="1"/>
  <c r="H100" i="11"/>
  <c r="H99" i="11"/>
  <c r="K99" i="11" s="1"/>
  <c r="H98" i="11"/>
  <c r="H97" i="11"/>
  <c r="K97" i="11" s="1"/>
  <c r="H96" i="11"/>
  <c r="H95" i="11"/>
  <c r="K95" i="11" s="1"/>
  <c r="H94" i="11"/>
  <c r="H93" i="11"/>
  <c r="K93" i="11" s="1"/>
  <c r="H92" i="11"/>
  <c r="H91" i="11"/>
  <c r="K91" i="11" s="1"/>
  <c r="H90" i="11"/>
  <c r="H89" i="11"/>
  <c r="K89" i="11" s="1"/>
  <c r="H88" i="11"/>
  <c r="H87" i="11"/>
  <c r="K87" i="11" s="1"/>
  <c r="H86" i="11"/>
  <c r="K85" i="11"/>
  <c r="H85" i="11"/>
  <c r="H84" i="11"/>
  <c r="H83" i="11"/>
  <c r="K83" i="11" s="1"/>
  <c r="H82" i="11"/>
  <c r="H81" i="11"/>
  <c r="K81" i="11" s="1"/>
  <c r="H80" i="11"/>
  <c r="H79" i="11"/>
  <c r="K79" i="11" s="1"/>
  <c r="H78" i="11"/>
  <c r="H77" i="11"/>
  <c r="K77" i="11" s="1"/>
  <c r="H76" i="11"/>
  <c r="K75" i="11"/>
  <c r="H75" i="11"/>
  <c r="H74" i="11"/>
  <c r="H73" i="11"/>
  <c r="K73" i="11" s="1"/>
  <c r="H72" i="11"/>
  <c r="H71" i="11"/>
  <c r="K71" i="11" s="1"/>
  <c r="H70" i="11"/>
  <c r="K70" i="11" s="1"/>
  <c r="H69" i="11"/>
  <c r="K69" i="11" s="1"/>
  <c r="K68" i="11"/>
  <c r="H68" i="11"/>
  <c r="H67" i="11"/>
  <c r="K67" i="11" s="1"/>
  <c r="K66" i="11"/>
  <c r="H66" i="11"/>
  <c r="H65" i="11"/>
  <c r="K65" i="11" s="1"/>
  <c r="H64" i="11"/>
  <c r="K64" i="11" s="1"/>
  <c r="H63" i="11"/>
  <c r="K63" i="11" s="1"/>
  <c r="H62" i="11"/>
  <c r="K62" i="11" s="1"/>
  <c r="H61" i="11"/>
  <c r="K61" i="11" s="1"/>
  <c r="H60" i="11"/>
  <c r="K60" i="11" s="1"/>
  <c r="H59" i="11"/>
  <c r="K59" i="11" s="1"/>
  <c r="H58" i="11"/>
  <c r="K58" i="11" s="1"/>
  <c r="H57" i="11"/>
  <c r="K57" i="11" s="1"/>
  <c r="H56" i="11"/>
  <c r="K56" i="11" s="1"/>
  <c r="H55" i="11"/>
  <c r="K55" i="11" s="1"/>
  <c r="H54" i="11"/>
  <c r="K54" i="11" s="1"/>
  <c r="H53" i="11"/>
  <c r="K53" i="11" s="1"/>
  <c r="K52" i="11"/>
  <c r="H52" i="11"/>
  <c r="H51" i="11"/>
  <c r="K51" i="11" s="1"/>
  <c r="K50" i="11"/>
  <c r="H50" i="11"/>
  <c r="H49" i="11"/>
  <c r="K49" i="11" s="1"/>
  <c r="H48" i="11"/>
  <c r="K48" i="11" s="1"/>
  <c r="K47" i="11"/>
  <c r="H47" i="11"/>
  <c r="H46" i="11"/>
  <c r="K46" i="11" s="1"/>
  <c r="H45" i="11"/>
  <c r="K45" i="11" s="1"/>
  <c r="H44" i="11"/>
  <c r="K44" i="11" s="1"/>
  <c r="H43" i="11"/>
  <c r="K43" i="11" s="1"/>
  <c r="H42" i="11"/>
  <c r="K42" i="11" s="1"/>
  <c r="K41" i="11"/>
  <c r="H41" i="11"/>
  <c r="H40" i="11"/>
  <c r="K40" i="11" s="1"/>
  <c r="H39" i="11"/>
  <c r="K39" i="11" s="1"/>
  <c r="H38" i="11"/>
  <c r="K38" i="11" s="1"/>
  <c r="H37" i="11"/>
  <c r="K37" i="11" s="1"/>
  <c r="H36" i="11"/>
  <c r="K36" i="11" s="1"/>
  <c r="H35" i="11"/>
  <c r="K35" i="11" s="1"/>
  <c r="H34" i="11"/>
  <c r="K34" i="11" s="1"/>
  <c r="H33" i="11"/>
  <c r="K33" i="11" s="1"/>
  <c r="H32" i="11"/>
  <c r="K32" i="11" s="1"/>
  <c r="H31" i="11"/>
  <c r="K31" i="11" s="1"/>
  <c r="H30" i="11"/>
  <c r="K30" i="11" s="1"/>
  <c r="H29" i="11"/>
  <c r="K29" i="11" s="1"/>
  <c r="H28" i="11"/>
  <c r="K28" i="11" s="1"/>
  <c r="K27" i="11"/>
  <c r="H27" i="11"/>
  <c r="H26" i="11"/>
  <c r="K26" i="11" s="1"/>
  <c r="K25" i="11"/>
  <c r="H25" i="11"/>
  <c r="H24" i="11"/>
  <c r="K24" i="11" s="1"/>
  <c r="H23" i="11"/>
  <c r="K23" i="11" s="1"/>
  <c r="H22" i="11"/>
  <c r="K22" i="11" s="1"/>
  <c r="H21" i="11"/>
  <c r="K21" i="11" s="1"/>
  <c r="H20" i="11"/>
  <c r="K20" i="11" s="1"/>
  <c r="H19" i="11"/>
  <c r="K19" i="11" s="1"/>
  <c r="H18" i="11"/>
  <c r="K18" i="11" s="1"/>
  <c r="H132" i="12"/>
  <c r="H131" i="12"/>
  <c r="K131" i="12" s="1"/>
  <c r="H130" i="12"/>
  <c r="K129" i="12"/>
  <c r="H129" i="12"/>
  <c r="H128" i="12"/>
  <c r="H127" i="12"/>
  <c r="K127" i="12" s="1"/>
  <c r="H126" i="12"/>
  <c r="H125" i="12"/>
  <c r="K125" i="12" s="1"/>
  <c r="H124" i="12"/>
  <c r="H123" i="12"/>
  <c r="K123" i="12" s="1"/>
  <c r="H122" i="12"/>
  <c r="H121" i="12"/>
  <c r="K121" i="12" s="1"/>
  <c r="H120" i="12"/>
  <c r="K119" i="12"/>
  <c r="H119" i="12"/>
  <c r="H118" i="12"/>
  <c r="K117" i="12"/>
  <c r="H117" i="12"/>
  <c r="H116" i="12"/>
  <c r="H115" i="12"/>
  <c r="K115" i="12" s="1"/>
  <c r="H114" i="12"/>
  <c r="H113" i="12"/>
  <c r="K113" i="12" s="1"/>
  <c r="H112" i="12"/>
  <c r="H111" i="12"/>
  <c r="K111" i="12" s="1"/>
  <c r="H110" i="12"/>
  <c r="H109" i="12"/>
  <c r="K109" i="12" s="1"/>
  <c r="H108" i="12"/>
  <c r="H107" i="12"/>
  <c r="K107" i="12" s="1"/>
  <c r="H106" i="12"/>
  <c r="H105" i="12"/>
  <c r="K105" i="12" s="1"/>
  <c r="H104" i="12"/>
  <c r="K103" i="12"/>
  <c r="H103" i="12"/>
  <c r="H102" i="12"/>
  <c r="K101" i="12"/>
  <c r="H101" i="12"/>
  <c r="H100" i="12"/>
  <c r="H99" i="12"/>
  <c r="K99" i="12" s="1"/>
  <c r="H98" i="12"/>
  <c r="H97" i="12"/>
  <c r="K97" i="12" s="1"/>
  <c r="H96" i="12"/>
  <c r="H95" i="12"/>
  <c r="K95" i="12" s="1"/>
  <c r="H94" i="12"/>
  <c r="H93" i="12"/>
  <c r="K93" i="12" s="1"/>
  <c r="H92" i="12"/>
  <c r="H91" i="12"/>
  <c r="K91" i="12" s="1"/>
  <c r="H90" i="12"/>
  <c r="H89" i="12"/>
  <c r="K89" i="12" s="1"/>
  <c r="H88" i="12"/>
  <c r="K87" i="12"/>
  <c r="H87" i="12"/>
  <c r="H86" i="12"/>
  <c r="K85" i="12"/>
  <c r="H85" i="12"/>
  <c r="H84" i="12"/>
  <c r="H83" i="12"/>
  <c r="K83" i="12" s="1"/>
  <c r="H82" i="12"/>
  <c r="H81" i="12"/>
  <c r="K81" i="12" s="1"/>
  <c r="H80" i="12"/>
  <c r="H79" i="12"/>
  <c r="K79" i="12" s="1"/>
  <c r="H78" i="12"/>
  <c r="H77" i="12"/>
  <c r="K77" i="12" s="1"/>
  <c r="H76" i="12"/>
  <c r="H75" i="12"/>
  <c r="K75" i="12" s="1"/>
  <c r="H74" i="12"/>
  <c r="H73" i="12"/>
  <c r="K73" i="12" s="1"/>
  <c r="H72" i="12"/>
  <c r="K71" i="12"/>
  <c r="H71" i="12"/>
  <c r="H70" i="12"/>
  <c r="K70" i="12" s="1"/>
  <c r="K69" i="12"/>
  <c r="H69" i="12"/>
  <c r="H68" i="12"/>
  <c r="K68" i="12" s="1"/>
  <c r="H67" i="12"/>
  <c r="K67" i="12" s="1"/>
  <c r="H66" i="12"/>
  <c r="K66" i="12" s="1"/>
  <c r="H65" i="12"/>
  <c r="K65" i="12" s="1"/>
  <c r="H64" i="12"/>
  <c r="K64" i="12" s="1"/>
  <c r="K63" i="12"/>
  <c r="H63" i="12"/>
  <c r="H62" i="12"/>
  <c r="K62" i="12" s="1"/>
  <c r="K61" i="12"/>
  <c r="H61" i="12"/>
  <c r="H60" i="12"/>
  <c r="K60" i="12" s="1"/>
  <c r="H59" i="12"/>
  <c r="K59" i="12" s="1"/>
  <c r="H58" i="12"/>
  <c r="K58" i="12" s="1"/>
  <c r="H57" i="12"/>
  <c r="K57" i="12" s="1"/>
  <c r="H56" i="12"/>
  <c r="K56" i="12" s="1"/>
  <c r="K55" i="12"/>
  <c r="H55" i="12"/>
  <c r="H54" i="12"/>
  <c r="K54" i="12" s="1"/>
  <c r="K53" i="12"/>
  <c r="H53" i="12"/>
  <c r="H52" i="12"/>
  <c r="K52" i="12" s="1"/>
  <c r="H51" i="12"/>
  <c r="K51" i="12" s="1"/>
  <c r="H50" i="12"/>
  <c r="K50" i="12" s="1"/>
  <c r="H49" i="12"/>
  <c r="K49" i="12" s="1"/>
  <c r="H48" i="12"/>
  <c r="K48" i="12" s="1"/>
  <c r="K47" i="12"/>
  <c r="H47" i="12"/>
  <c r="H46" i="12"/>
  <c r="K46" i="12" s="1"/>
  <c r="K45" i="12"/>
  <c r="H45" i="12"/>
  <c r="H44" i="12"/>
  <c r="K44" i="12" s="1"/>
  <c r="H43" i="12"/>
  <c r="K43" i="12" s="1"/>
  <c r="H42" i="12"/>
  <c r="K42" i="12" s="1"/>
  <c r="H41" i="12"/>
  <c r="K41" i="12" s="1"/>
  <c r="H40" i="12"/>
  <c r="K40" i="12" s="1"/>
  <c r="K39" i="12"/>
  <c r="H39" i="12"/>
  <c r="H38" i="12"/>
  <c r="K38" i="12" s="1"/>
  <c r="K37" i="12"/>
  <c r="H37" i="12"/>
  <c r="H36" i="12"/>
  <c r="K36" i="12" s="1"/>
  <c r="H35" i="12"/>
  <c r="K35" i="12" s="1"/>
  <c r="H34" i="12"/>
  <c r="K34" i="12" s="1"/>
  <c r="H33" i="12"/>
  <c r="K33" i="12" s="1"/>
  <c r="H32" i="12"/>
  <c r="K32" i="12" s="1"/>
  <c r="K31" i="12"/>
  <c r="H31" i="12"/>
  <c r="H30" i="12"/>
  <c r="K30" i="12" s="1"/>
  <c r="K29" i="12"/>
  <c r="H29" i="12"/>
  <c r="H28" i="12"/>
  <c r="K28" i="12" s="1"/>
  <c r="H27" i="12"/>
  <c r="K27" i="12" s="1"/>
  <c r="H26" i="12"/>
  <c r="K26" i="12" s="1"/>
  <c r="H25" i="12"/>
  <c r="K25" i="12" s="1"/>
  <c r="H24" i="12"/>
  <c r="K24" i="12" s="1"/>
  <c r="K23" i="12"/>
  <c r="H23" i="12"/>
  <c r="H22" i="12"/>
  <c r="K22" i="12" s="1"/>
  <c r="K21" i="12"/>
  <c r="H21" i="12"/>
  <c r="H20" i="12"/>
  <c r="K20" i="12" s="1"/>
  <c r="H19" i="12"/>
  <c r="K19" i="12" s="1"/>
  <c r="H18" i="12"/>
  <c r="K18" i="12" s="1"/>
  <c r="H132" i="13"/>
  <c r="H131" i="13"/>
  <c r="K131" i="13" s="1"/>
  <c r="H130" i="13"/>
  <c r="H129" i="13"/>
  <c r="K129" i="13" s="1"/>
  <c r="H128" i="13"/>
  <c r="H127" i="13"/>
  <c r="K127" i="13" s="1"/>
  <c r="H126" i="13"/>
  <c r="H125" i="13"/>
  <c r="K125" i="13" s="1"/>
  <c r="H124" i="13"/>
  <c r="H123" i="13"/>
  <c r="K123" i="13" s="1"/>
  <c r="H122" i="13"/>
  <c r="H121" i="13"/>
  <c r="K121" i="13" s="1"/>
  <c r="H120" i="13"/>
  <c r="K119" i="13"/>
  <c r="H119" i="13"/>
  <c r="H118" i="13"/>
  <c r="K117" i="13"/>
  <c r="H117" i="13"/>
  <c r="H116" i="13"/>
  <c r="H115" i="13"/>
  <c r="K115" i="13" s="1"/>
  <c r="H114" i="13"/>
  <c r="H113" i="13"/>
  <c r="K113" i="13" s="1"/>
  <c r="H112" i="13"/>
  <c r="H111" i="13"/>
  <c r="K111" i="13" s="1"/>
  <c r="H110" i="13"/>
  <c r="H109" i="13"/>
  <c r="K109" i="13" s="1"/>
  <c r="H108" i="13"/>
  <c r="H107" i="13"/>
  <c r="K107" i="13" s="1"/>
  <c r="H106" i="13"/>
  <c r="H105" i="13"/>
  <c r="K105" i="13" s="1"/>
  <c r="H104" i="13"/>
  <c r="K103" i="13"/>
  <c r="H103" i="13"/>
  <c r="H102" i="13"/>
  <c r="K101" i="13"/>
  <c r="H101" i="13"/>
  <c r="H100" i="13"/>
  <c r="H99" i="13"/>
  <c r="K99" i="13" s="1"/>
  <c r="H98" i="13"/>
  <c r="H97" i="13"/>
  <c r="K97" i="13" s="1"/>
  <c r="H96" i="13"/>
  <c r="H95" i="13"/>
  <c r="K95" i="13" s="1"/>
  <c r="H94" i="13"/>
  <c r="H93" i="13"/>
  <c r="K93" i="13" s="1"/>
  <c r="H92" i="13"/>
  <c r="H91" i="13"/>
  <c r="K91" i="13" s="1"/>
  <c r="H90" i="13"/>
  <c r="H89" i="13"/>
  <c r="K89" i="13" s="1"/>
  <c r="H88" i="13"/>
  <c r="K87" i="13"/>
  <c r="H87" i="13"/>
  <c r="H86" i="13"/>
  <c r="K85" i="13"/>
  <c r="H85" i="13"/>
  <c r="H84" i="13"/>
  <c r="H83" i="13"/>
  <c r="K83" i="13" s="1"/>
  <c r="H82" i="13"/>
  <c r="H81" i="13"/>
  <c r="K81" i="13" s="1"/>
  <c r="H80" i="13"/>
  <c r="H79" i="13"/>
  <c r="K79" i="13" s="1"/>
  <c r="H78" i="13"/>
  <c r="H77" i="13"/>
  <c r="K77" i="13" s="1"/>
  <c r="H76" i="13"/>
  <c r="H75" i="13"/>
  <c r="K75" i="13" s="1"/>
  <c r="H74" i="13"/>
  <c r="H73" i="13"/>
  <c r="K73" i="13" s="1"/>
  <c r="H72" i="13"/>
  <c r="K71" i="13"/>
  <c r="H71" i="13"/>
  <c r="H70" i="13"/>
  <c r="K70" i="13" s="1"/>
  <c r="K69" i="13"/>
  <c r="H69" i="13"/>
  <c r="H68" i="13"/>
  <c r="K68" i="13" s="1"/>
  <c r="H67" i="13"/>
  <c r="K67" i="13" s="1"/>
  <c r="H66" i="13"/>
  <c r="K66" i="13" s="1"/>
  <c r="H65" i="13"/>
  <c r="K65" i="13" s="1"/>
  <c r="H64" i="13"/>
  <c r="K64" i="13" s="1"/>
  <c r="K63" i="13"/>
  <c r="H63" i="13"/>
  <c r="H62" i="13"/>
  <c r="K62" i="13" s="1"/>
  <c r="K61" i="13"/>
  <c r="H61" i="13"/>
  <c r="H60" i="13"/>
  <c r="K60" i="13" s="1"/>
  <c r="H59" i="13"/>
  <c r="K59" i="13" s="1"/>
  <c r="H58" i="13"/>
  <c r="K58" i="13" s="1"/>
  <c r="H57" i="13"/>
  <c r="K57" i="13" s="1"/>
  <c r="H56" i="13"/>
  <c r="K56" i="13" s="1"/>
  <c r="K55" i="13"/>
  <c r="H55" i="13"/>
  <c r="H54" i="13"/>
  <c r="K54" i="13" s="1"/>
  <c r="K53" i="13"/>
  <c r="H53" i="13"/>
  <c r="H52" i="13"/>
  <c r="K52" i="13" s="1"/>
  <c r="H51" i="13"/>
  <c r="K51" i="13" s="1"/>
  <c r="H50" i="13"/>
  <c r="K50" i="13" s="1"/>
  <c r="H49" i="13"/>
  <c r="K49" i="13" s="1"/>
  <c r="H48" i="13"/>
  <c r="K48" i="13" s="1"/>
  <c r="K47" i="13"/>
  <c r="H47" i="13"/>
  <c r="H46" i="13"/>
  <c r="K45" i="13"/>
  <c r="H45" i="13"/>
  <c r="H44" i="13"/>
  <c r="K44" i="13" s="1"/>
  <c r="H43" i="13"/>
  <c r="K42" i="13"/>
  <c r="H42" i="13"/>
  <c r="H41" i="13"/>
  <c r="K41" i="13" s="1"/>
  <c r="H40" i="13"/>
  <c r="K40" i="13" s="1"/>
  <c r="H39" i="13"/>
  <c r="K39" i="13" s="1"/>
  <c r="H38" i="13"/>
  <c r="K38" i="13" s="1"/>
  <c r="H37" i="13"/>
  <c r="K37" i="13" s="1"/>
  <c r="H36" i="13"/>
  <c r="K36" i="13" s="1"/>
  <c r="H35" i="13"/>
  <c r="K35" i="13" s="1"/>
  <c r="H34" i="13"/>
  <c r="K34" i="13" s="1"/>
  <c r="H33" i="13"/>
  <c r="K33" i="13" s="1"/>
  <c r="K32" i="13"/>
  <c r="H32" i="13"/>
  <c r="H31" i="13"/>
  <c r="K31" i="13" s="1"/>
  <c r="K30" i="13"/>
  <c r="H30" i="13"/>
  <c r="H29" i="13"/>
  <c r="K29" i="13" s="1"/>
  <c r="H28" i="13"/>
  <c r="K28" i="13" s="1"/>
  <c r="H27" i="13"/>
  <c r="K27" i="13" s="1"/>
  <c r="H26" i="13"/>
  <c r="K26" i="13" s="1"/>
  <c r="H25" i="13"/>
  <c r="K25" i="13" s="1"/>
  <c r="H24" i="13"/>
  <c r="K24" i="13" s="1"/>
  <c r="H23" i="13"/>
  <c r="K23" i="13" s="1"/>
  <c r="H22" i="13"/>
  <c r="K22" i="13" s="1"/>
  <c r="H21" i="13"/>
  <c r="K21" i="13" s="1"/>
  <c r="H20" i="13"/>
  <c r="K20" i="13" s="1"/>
  <c r="H19" i="13"/>
  <c r="K19" i="13" s="1"/>
  <c r="H18" i="13"/>
  <c r="K18" i="13" s="1"/>
  <c r="K134" i="12" l="1"/>
  <c r="K134" i="11"/>
  <c r="K134" i="13"/>
  <c r="K139" i="10"/>
  <c r="K139" i="2"/>
  <c r="K139" i="1"/>
  <c r="K139" i="9"/>
</calcChain>
</file>

<file path=xl/sharedStrings.xml><?xml version="1.0" encoding="utf-8"?>
<sst xmlns="http://schemas.openxmlformats.org/spreadsheetml/2006/main" count="3088" uniqueCount="277">
  <si>
    <t>2014 Report (2013 Data)</t>
  </si>
  <si>
    <t>Steward Number</t>
  </si>
  <si>
    <t>Program</t>
  </si>
  <si>
    <t>Division Number</t>
  </si>
  <si>
    <t>Material Category</t>
  </si>
  <si>
    <t>Material Number</t>
  </si>
  <si>
    <t>Material Fee ($)</t>
  </si>
  <si>
    <t>Total Adjustment</t>
  </si>
  <si>
    <t>Directories</t>
  </si>
  <si>
    <t>Other Printed Materials</t>
  </si>
  <si>
    <t>Paper Packaging</t>
  </si>
  <si>
    <t>Boxboard and Other Paper Packaging</t>
  </si>
  <si>
    <t>Plastic Packaging</t>
  </si>
  <si>
    <t>LDPE/HDPE Film</t>
  </si>
  <si>
    <t>Glass Packaging</t>
  </si>
  <si>
    <t>Printed Paper</t>
  </si>
  <si>
    <t>Paper Laminates</t>
  </si>
  <si>
    <t>Steel Packaging</t>
  </si>
  <si>
    <t>Report Year (Data Year)</t>
  </si>
  <si>
    <t>Material Name</t>
  </si>
  <si>
    <t>N/A</t>
  </si>
  <si>
    <t>6001121</t>
  </si>
  <si>
    <t>Newsprint</t>
  </si>
  <si>
    <t>6001122</t>
  </si>
  <si>
    <t>Magazines and Catalogues</t>
  </si>
  <si>
    <t>6001123</t>
  </si>
  <si>
    <t>6001124</t>
  </si>
  <si>
    <t>6001125</t>
  </si>
  <si>
    <t>Gable top containers - beverage</t>
  </si>
  <si>
    <t>6001126</t>
  </si>
  <si>
    <t>Gable top containers - non-beverage</t>
  </si>
  <si>
    <t>6001127</t>
  </si>
  <si>
    <t>Aseptic containers - beverage</t>
  </si>
  <si>
    <t>6001128</t>
  </si>
  <si>
    <t>Aseptic containers - non-beverage</t>
  </si>
  <si>
    <t>6001129</t>
  </si>
  <si>
    <t>6001130</t>
  </si>
  <si>
    <t>Corrugated cardboard</t>
  </si>
  <si>
    <t>6001131</t>
  </si>
  <si>
    <t>6001172</t>
  </si>
  <si>
    <t>6001173</t>
  </si>
  <si>
    <t>6001174</t>
  </si>
  <si>
    <t>6001132</t>
  </si>
  <si>
    <t>PET bottles  &lt; 5 Litres - beverage</t>
  </si>
  <si>
    <t>6001133</t>
  </si>
  <si>
    <t>PET bottles &gt;= 5 Litres - beverage</t>
  </si>
  <si>
    <t>6001134</t>
  </si>
  <si>
    <t>PET bottles  &lt; 5 Litres non-beverage</t>
  </si>
  <si>
    <t>6001135</t>
  </si>
  <si>
    <t>PET bottles &gt;= 5 Litres - non-beverage</t>
  </si>
  <si>
    <t>6001136</t>
  </si>
  <si>
    <t>6001138</t>
  </si>
  <si>
    <t>6001139</t>
  </si>
  <si>
    <t>6001140</t>
  </si>
  <si>
    <t>Plastic laminates - beverage</t>
  </si>
  <si>
    <t>6001141</t>
  </si>
  <si>
    <t>Plastic laminates - non-beverage</t>
  </si>
  <si>
    <t>6001142</t>
  </si>
  <si>
    <t>6001143</t>
  </si>
  <si>
    <t>6001144</t>
  </si>
  <si>
    <t>6001145</t>
  </si>
  <si>
    <t>Biodegradable plastic film</t>
  </si>
  <si>
    <t>6001146</t>
  </si>
  <si>
    <t>6001147</t>
  </si>
  <si>
    <t>6001148</t>
  </si>
  <si>
    <t>LDPE/HDPE film carry-out bags</t>
  </si>
  <si>
    <t>6001149</t>
  </si>
  <si>
    <t>Polystyrene</t>
  </si>
  <si>
    <t>6001150</t>
  </si>
  <si>
    <t>6001151</t>
  </si>
  <si>
    <t>6001152</t>
  </si>
  <si>
    <t>6001175</t>
  </si>
  <si>
    <t>6001176</t>
  </si>
  <si>
    <t>LDPE/HDPE film</t>
  </si>
  <si>
    <t>6001177</t>
  </si>
  <si>
    <t>6001184</t>
  </si>
  <si>
    <t>6001185</t>
  </si>
  <si>
    <t>6001186</t>
  </si>
  <si>
    <t>6001187</t>
  </si>
  <si>
    <t>6001188</t>
  </si>
  <si>
    <t>6001189</t>
  </si>
  <si>
    <t>6001190</t>
  </si>
  <si>
    <t>6001154</t>
  </si>
  <si>
    <t>Paint cans - non-HHW related containers</t>
  </si>
  <si>
    <t>6001155</t>
  </si>
  <si>
    <t>6001156</t>
  </si>
  <si>
    <t>Aluminum Packaging</t>
  </si>
  <si>
    <t>6001153</t>
  </si>
  <si>
    <t>6001157</t>
  </si>
  <si>
    <t>6001158</t>
  </si>
  <si>
    <t>Aluminum - food cans</t>
  </si>
  <si>
    <t>6001159</t>
  </si>
  <si>
    <t>Aluminum cans - beverage</t>
  </si>
  <si>
    <t>6001160</t>
  </si>
  <si>
    <t>Foil and other aluminum packaging</t>
  </si>
  <si>
    <t>6001178</t>
  </si>
  <si>
    <t>6001161</t>
  </si>
  <si>
    <t>Clear (flint) glass - beverage</t>
  </si>
  <si>
    <t>6001162</t>
  </si>
  <si>
    <t>Clear (flint) glass - non-beverage</t>
  </si>
  <si>
    <t>6001163</t>
  </si>
  <si>
    <t>Coloured glass - beverage</t>
  </si>
  <si>
    <t>6001164</t>
  </si>
  <si>
    <t>Coloured glass - non-beverage</t>
  </si>
  <si>
    <t>Household Hazardous</t>
  </si>
  <si>
    <t>6001166</t>
  </si>
  <si>
    <t>PET bottles (HHW related containers)</t>
  </si>
  <si>
    <t>6001167</t>
  </si>
  <si>
    <t>HDPE bottles and jugs (HHW related conta</t>
  </si>
  <si>
    <t>6001168</t>
  </si>
  <si>
    <t>6001169</t>
  </si>
  <si>
    <t>6001170</t>
  </si>
  <si>
    <t>6001171</t>
  </si>
  <si>
    <t>Coloured glass (HHW related containers)</t>
  </si>
  <si>
    <t>6001179</t>
  </si>
  <si>
    <t>6001180</t>
  </si>
  <si>
    <t>6001181</t>
  </si>
  <si>
    <t>6001182</t>
  </si>
  <si>
    <t>6001183</t>
  </si>
  <si>
    <t>6001192</t>
  </si>
  <si>
    <t>6001193</t>
  </si>
  <si>
    <t>6001194</t>
  </si>
  <si>
    <t>6001195</t>
  </si>
  <si>
    <t>6001196</t>
  </si>
  <si>
    <t>6001197</t>
  </si>
  <si>
    <t>6001198</t>
  </si>
  <si>
    <t>6001199</t>
  </si>
  <si>
    <t>6001201</t>
  </si>
  <si>
    <t>6001202</t>
  </si>
  <si>
    <t>6001203</t>
  </si>
  <si>
    <t>6001204</t>
  </si>
  <si>
    <t>6001205</t>
  </si>
  <si>
    <t>MMSM</t>
  </si>
  <si>
    <t>HDPE bottles and jugs &lt; 5 Litres - beverage</t>
  </si>
  <si>
    <t>HDPE bottles and jugs &lt; 5 Litres - non-beverage</t>
  </si>
  <si>
    <t>HDPE bottles and jugs &gt;= 5 Litres - non-beverage</t>
  </si>
  <si>
    <t xml:space="preserve">Other rigid plastic &lt; 5 Litres - non-beverage
</t>
  </si>
  <si>
    <t>Biodegradable rigid plastic containers - beverage</t>
  </si>
  <si>
    <t>Biodegradable rigid plastic containers - non-beverage</t>
  </si>
  <si>
    <t>Biodegradable plastic film carry-out bags</t>
  </si>
  <si>
    <t>Other rigid plastic &lt; 5 Litres - beverage</t>
  </si>
  <si>
    <t>Other rigid plastic &gt;= 5 Litres - beverage</t>
  </si>
  <si>
    <t>Other rigid plastic  &gt;= 5 Litres - non-beverage</t>
  </si>
  <si>
    <t>HDPE bottles and jugs &gt;= 5 Litres - beverage</t>
  </si>
  <si>
    <t>6001137</t>
  </si>
  <si>
    <t>6001191</t>
  </si>
  <si>
    <t>Aerosol containers - non-HHW related containers</t>
  </si>
  <si>
    <t>Other steel and metal containers and packaging - beverage</t>
  </si>
  <si>
    <t>Other steel and metal containers and packaging - non-beverage</t>
  </si>
  <si>
    <t>Aluminum aerosols - non-HHW related containers</t>
  </si>
  <si>
    <t>Other rigid plastic (HHW related containers)</t>
  </si>
  <si>
    <t>Other steel and metal containers and packaging (HHW related containers)</t>
  </si>
  <si>
    <t>Clear (flint) glass (HHW related containers)</t>
  </si>
  <si>
    <t>CBCRA Plastic Pckgng</t>
  </si>
  <si>
    <t>CBCRA Glass Pckg</t>
  </si>
  <si>
    <t>6001206</t>
  </si>
  <si>
    <t>6001208</t>
  </si>
  <si>
    <t>6001209</t>
  </si>
  <si>
    <t>6001210</t>
  </si>
  <si>
    <t>CBCRA Bi-Metal Cans</t>
  </si>
  <si>
    <t>CBCRA Polycoat</t>
  </si>
  <si>
    <t>CBCRA Other</t>
  </si>
  <si>
    <t>CBCRA Paper Pckg</t>
  </si>
  <si>
    <t>CBCRA Aluminum Pckg</t>
  </si>
  <si>
    <t>6001200</t>
  </si>
  <si>
    <t>Steward Company Name</t>
  </si>
  <si>
    <t>Adjustment Period</t>
  </si>
  <si>
    <t>Preliminary Calculation</t>
  </si>
  <si>
    <t>2015 Report (2014 Data)</t>
  </si>
  <si>
    <t>2013 Report (2012 Data)</t>
  </si>
  <si>
    <t>PET bottles - non-beverage</t>
  </si>
  <si>
    <t>PET bottles &lt; 5 Litres - beverage</t>
  </si>
  <si>
    <t>Aerosol containers</t>
  </si>
  <si>
    <t>Paint cans</t>
  </si>
  <si>
    <t>HDPE bottles and jugs - non-beverage</t>
  </si>
  <si>
    <t>Other rigid plastic - non-beverage</t>
  </si>
  <si>
    <t>Other rigid plastic &lt; 5 Litres - non-beverage</t>
  </si>
  <si>
    <t>Other rigid plastic &gt;= 5 Litres - non-beverage</t>
  </si>
  <si>
    <t>Biodegradable plastic film carry out bags</t>
  </si>
  <si>
    <t>Aluminum aerosol containers - non-HHW related containers</t>
  </si>
  <si>
    <t>Other steel and metal containers and packaging</t>
  </si>
  <si>
    <t>Paper laminates (kgs)</t>
  </si>
  <si>
    <t>Corrugated cardboard (kgs)</t>
  </si>
  <si>
    <t>Boxboard and other paper packaging (kgs)</t>
  </si>
  <si>
    <t>Polystyrene (kgs)</t>
  </si>
  <si>
    <t>LDPE/HDPE film (kgs)</t>
  </si>
  <si>
    <t>Biodegradable plastic film (kgs)</t>
  </si>
  <si>
    <t>Foil and other aluminum packaging (kgs)</t>
  </si>
  <si>
    <t>Aluminum- 0-1 Litre (L) (kgs)</t>
  </si>
  <si>
    <t>Aluminum- 0-1 Litre (L) (units)</t>
  </si>
  <si>
    <t xml:space="preserve">PET bottles and jugs - 0-500 millilitre (kgs) </t>
  </si>
  <si>
    <t>PET bottles and jugs - 0-500 millilitre (units)</t>
  </si>
  <si>
    <t>PET bottles and jugs - 501 ml - 1 L (kgs)</t>
  </si>
  <si>
    <t>PET bottles and jugs - 501 ml - 1 L (units)</t>
  </si>
  <si>
    <t>PET bottles and jugs - over 1 L and unde (kgs)</t>
  </si>
  <si>
    <t>PET bottles and jugs - over 1 L and unde (units)</t>
  </si>
  <si>
    <t>PET bottles and jugs  - over 5 L (kgs)</t>
  </si>
  <si>
    <t>PET bottles and jugs  - over 5 L (units)</t>
  </si>
  <si>
    <t>HDPE bottles and jugs - 0-500 ml (kgs)</t>
  </si>
  <si>
    <t>HDPE bottles and jugs - 0-500 ml (units)</t>
  </si>
  <si>
    <t>HDPE bottles and jugs - 501 ml - 1 L (kgs)</t>
  </si>
  <si>
    <t>HDPE bottles and jugs - 501 ml - 1 L (units)</t>
  </si>
  <si>
    <t>HDPE bottles and jugs - over 1 L and under 5L (kgs)</t>
  </si>
  <si>
    <t>HDPE bottles and jugs - over 1 L and under 5L (units)</t>
  </si>
  <si>
    <t>HDPE bottles and jugs -  over 5 L (kgs)</t>
  </si>
  <si>
    <t>HDPE bottles and jugs -  over 5 L (units)</t>
  </si>
  <si>
    <t>Other Rigid plastic - 0-500 ml (kgs)</t>
  </si>
  <si>
    <t>Other Rigid plastic - 0-500 ml (units)</t>
  </si>
  <si>
    <t>PVC/Other Plastics - 501 ml - 1 L (kgs)</t>
  </si>
  <si>
    <t>PVC/Other Plastics - 501 ml - 1 L (units)</t>
  </si>
  <si>
    <t>PVC/Other Plastics - over 5 L (kgs)</t>
  </si>
  <si>
    <t>PVC/Other Plastics - over 5 L (units)</t>
  </si>
  <si>
    <t>Glass - 0-500 ml (kgs)</t>
  </si>
  <si>
    <t>Glass - 0-500 ml (units)</t>
  </si>
  <si>
    <t>Glass - 501 ml - 1 L (kgs)</t>
  </si>
  <si>
    <t>Glass - 501 ml - 1 L (units)</t>
  </si>
  <si>
    <t>Glass - over 1 L (kgs)</t>
  </si>
  <si>
    <t>Glass - over 1 L (units)</t>
  </si>
  <si>
    <t>Bi-metal cans - 0-500 ml (units)</t>
  </si>
  <si>
    <t>Bi-metal cans - 0-500 ml (kgs)</t>
  </si>
  <si>
    <t>Bi-metal cans - 501 ml - 1 L (kgs)</t>
  </si>
  <si>
    <t>Bi-metal cans - 501 ml - 1 L (units)</t>
  </si>
  <si>
    <t>Bi-metal cans - over 1 L (kgs)</t>
  </si>
  <si>
    <t>Bi-metal cans - over 1 L (units)</t>
  </si>
  <si>
    <t>Poly coats - Drink Boxes - 0 -500 ml (kgs)</t>
  </si>
  <si>
    <t>Poly coats - Drink Boxes - 0 -500 ml (units)</t>
  </si>
  <si>
    <t>Poly coats - Drink Boxes - 501 ml - 1 L (kgs)</t>
  </si>
  <si>
    <t>Poly coats - Drink Boxes - 501 ml - 1 L (units)</t>
  </si>
  <si>
    <t>Poly coats - Drink Boxes - over 1 L (kgs)</t>
  </si>
  <si>
    <t>Poly coats - Drink Boxes - over 1 L (units)</t>
  </si>
  <si>
    <t>Poly coats - Gable Top - 0-500 ml (kgs)</t>
  </si>
  <si>
    <t>Poly coats - Gable Top - 0-500 ml (units)</t>
  </si>
  <si>
    <t>Poly coats - Gable Top - 501 ml - 1 L (kgs)</t>
  </si>
  <si>
    <t>Poly coats - Gable Top - 501 ml - 1 L (units)</t>
  </si>
  <si>
    <t>Poly coats - Gable Top - over 1 L (kgs)</t>
  </si>
  <si>
    <t>Poly coats - Gable Top - over 1 L (units)</t>
  </si>
  <si>
    <t>Other - Drink Pouches - 0-1 L (kgs)</t>
  </si>
  <si>
    <t>Other - Drink Pouches - 0-1 L (units)</t>
  </si>
  <si>
    <t>Other - Bag in a box - over 1 L (kgs)</t>
  </si>
  <si>
    <t>Other - Bag in a box - over 1 L (units)</t>
  </si>
  <si>
    <t>Plastic - Other Rigid plastic - 0-500 ml (kgs)</t>
  </si>
  <si>
    <t>Plastic - Other Rigid plastic - 0-500 ml (units)</t>
  </si>
  <si>
    <t>Plastic - Biodegradable - 501 ml - 1 L (kgs)</t>
  </si>
  <si>
    <t>Plastic - Biodegradable - 501 ml - 1 L (units)</t>
  </si>
  <si>
    <t>Plastic - over 1 L and under 5L (kgs)</t>
  </si>
  <si>
    <t>Plastic - over 1 L and under 5L (units)</t>
  </si>
  <si>
    <t>Plastic - over 5 L (kgs)</t>
  </si>
  <si>
    <t>Plastic - over 5 L (units)</t>
  </si>
  <si>
    <t>PVC/Other Plastics - over 1L and under 5L (units)</t>
  </si>
  <si>
    <t>PVC/Other Plastics - over 1L and under 5L (kgs)</t>
  </si>
  <si>
    <t>PET bottles and jugs - over 1L and under 5L (units)</t>
  </si>
  <si>
    <t>PET bottles and jugs - over 1L and under 5L (kgs)</t>
  </si>
  <si>
    <t>Division Name or # (if relevant)</t>
  </si>
  <si>
    <t>LDPE/HDPE film carry-out bags (units)</t>
  </si>
  <si>
    <t>Biodegradable plastic film carry out bags (units)</t>
  </si>
  <si>
    <t>Sales Doc #</t>
  </si>
  <si>
    <t>Initiated By</t>
  </si>
  <si>
    <t>Original KGs Reported</t>
  </si>
  <si>
    <t>What KGs Should have been Reported</t>
  </si>
  <si>
    <t>Change in KGs</t>
  </si>
  <si>
    <t>Previously Adjusted KGs</t>
  </si>
  <si>
    <t>ZADJ #</t>
  </si>
  <si>
    <t>2016 Report (2015 Data)</t>
  </si>
  <si>
    <t>2017 Report (2016 Data)</t>
  </si>
  <si>
    <t>2018 Report (2017 Data)</t>
  </si>
  <si>
    <t>Penalty &amp; Interest on Sales Doc</t>
  </si>
  <si>
    <t>Steward</t>
  </si>
  <si>
    <t>CBCRA Paper Packaging</t>
  </si>
  <si>
    <t>CBCRA Plastic Packaging</t>
  </si>
  <si>
    <t>CBCRA Aluminum Packaging</t>
  </si>
  <si>
    <t>CBCRA Glass Packaging</t>
  </si>
  <si>
    <t>CBCRA Polycoats</t>
  </si>
  <si>
    <t>2019 Report (2018 Data)</t>
  </si>
  <si>
    <t>2020 Report (2019 Data)</t>
  </si>
  <si>
    <t>2021 Report (2020 Data)</t>
  </si>
  <si>
    <t>2022 Report (2021 Data)</t>
  </si>
  <si>
    <t>Newsprint- Publishers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</si>
</sst>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##,000"/>
    <numFmt numFmtId="166" formatCode="0.0000"/>
    <numFmt numFmtId="167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  <font>
      <b/>
      <sz val="8"/>
      <color rgb="FF1F497D"/>
      <name val="Verdana"/>
      <family val="2"/>
    </font>
    <font>
      <sz val="8"/>
      <color rgb="FF00B05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  <fill>
      <patternFill patternType="solid">
        <fgColor rgb="FFDBE5F1"/>
        <bgColor rgb="FF0000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 style="medium">
        <color indexed="64"/>
      </top>
      <bottom/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3" tint="-0.24994659260841701"/>
      </right>
      <top/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165" fontId="3" fillId="3" borderId="2" applyNumberFormat="0" applyAlignment="0" applyProtection="0">
      <alignment horizontal="left" vertical="center" indent="1"/>
    </xf>
    <xf numFmtId="4" fontId="5" fillId="4" borderId="3" applyNumberFormat="0" applyProtection="0">
      <alignment horizontal="left" vertical="center" indent="1"/>
    </xf>
    <xf numFmtId="0" fontId="6" fillId="5" borderId="6" applyNumberFormat="0" applyAlignment="0" applyProtection="0">
      <alignment horizontal="left" vertical="center" indent="1"/>
    </xf>
    <xf numFmtId="0" fontId="6" fillId="5" borderId="2" applyNumberFormat="0" applyAlignment="0" applyProtection="0">
      <alignment horizontal="left" vertical="center" indent="1"/>
    </xf>
    <xf numFmtId="165" fontId="3" fillId="0" borderId="20" applyNumberFormat="0" applyProtection="0">
      <alignment horizontal="right" vertical="center"/>
    </xf>
    <xf numFmtId="165" fontId="6" fillId="0" borderId="6" applyNumberFormat="0" applyProtection="0">
      <alignment horizontal="right" vertical="center"/>
    </xf>
    <xf numFmtId="0" fontId="8" fillId="8" borderId="6" applyNumberFormat="0" applyAlignment="0" applyProtection="0">
      <alignment horizontal="left" vertical="center" indent="1"/>
    </xf>
    <xf numFmtId="0" fontId="8" fillId="9" borderId="6" applyNumberFormat="0" applyAlignment="0" applyProtection="0">
      <alignment horizontal="left" vertical="center" indent="1"/>
    </xf>
    <xf numFmtId="165" fontId="3" fillId="10" borderId="20" applyNumberFormat="0" applyBorder="0" applyProtection="0">
      <alignment horizontal="right" vertical="center"/>
    </xf>
    <xf numFmtId="0" fontId="8" fillId="8" borderId="6" applyNumberFormat="0" applyAlignment="0" applyProtection="0">
      <alignment horizontal="left" vertical="center" indent="1"/>
    </xf>
    <xf numFmtId="165" fontId="6" fillId="9" borderId="6" applyNumberFormat="0" applyProtection="0">
      <alignment horizontal="right" vertical="center"/>
    </xf>
    <xf numFmtId="165" fontId="6" fillId="10" borderId="6" applyNumberFormat="0" applyBorder="0" applyProtection="0">
      <alignment horizontal="right" vertical="center"/>
    </xf>
    <xf numFmtId="165" fontId="9" fillId="11" borderId="21" applyNumberFormat="0" applyBorder="0" applyAlignment="0" applyProtection="0">
      <alignment horizontal="right" vertical="center" indent="1"/>
    </xf>
    <xf numFmtId="165" fontId="10" fillId="12" borderId="21" applyNumberFormat="0" applyBorder="0" applyAlignment="0" applyProtection="0">
      <alignment horizontal="right" vertical="center" indent="1"/>
    </xf>
    <xf numFmtId="165" fontId="10" fillId="13" borderId="21" applyNumberFormat="0" applyBorder="0" applyAlignment="0" applyProtection="0">
      <alignment horizontal="right" vertical="center" indent="1"/>
    </xf>
    <xf numFmtId="165" fontId="11" fillId="14" borderId="21" applyNumberFormat="0" applyBorder="0" applyAlignment="0" applyProtection="0">
      <alignment horizontal="right" vertical="center" indent="1"/>
    </xf>
    <xf numFmtId="165" fontId="11" fillId="15" borderId="21" applyNumberFormat="0" applyBorder="0" applyAlignment="0" applyProtection="0">
      <alignment horizontal="right" vertical="center" indent="1"/>
    </xf>
    <xf numFmtId="165" fontId="11" fillId="16" borderId="21" applyNumberFormat="0" applyBorder="0" applyAlignment="0" applyProtection="0">
      <alignment horizontal="right" vertical="center" indent="1"/>
    </xf>
    <xf numFmtId="165" fontId="12" fillId="17" borderId="21" applyNumberFormat="0" applyBorder="0" applyAlignment="0" applyProtection="0">
      <alignment horizontal="right" vertical="center" indent="1"/>
    </xf>
    <xf numFmtId="165" fontId="12" fillId="18" borderId="21" applyNumberFormat="0" applyBorder="0" applyAlignment="0" applyProtection="0">
      <alignment horizontal="right" vertical="center" indent="1"/>
    </xf>
    <xf numFmtId="165" fontId="12" fillId="19" borderId="21" applyNumberFormat="0" applyBorder="0" applyAlignment="0" applyProtection="0">
      <alignment horizontal="right" vertical="center" indent="1"/>
    </xf>
    <xf numFmtId="0" fontId="13" fillId="0" borderId="2" applyNumberFormat="0" applyFont="0" applyFill="0" applyAlignment="0" applyProtection="0"/>
    <xf numFmtId="0" fontId="8" fillId="20" borderId="2" applyNumberFormat="0" applyAlignment="0" applyProtection="0">
      <alignment horizontal="left" vertical="center" indent="1"/>
    </xf>
    <xf numFmtId="0" fontId="8" fillId="21" borderId="2" applyNumberFormat="0" applyAlignment="0" applyProtection="0">
      <alignment horizontal="left" vertical="center" indent="1"/>
    </xf>
    <xf numFmtId="0" fontId="8" fillId="22" borderId="2" applyNumberFormat="0" applyAlignment="0" applyProtection="0">
      <alignment horizontal="left" vertical="center" indent="1"/>
    </xf>
    <xf numFmtId="0" fontId="8" fillId="10" borderId="2" applyNumberFormat="0" applyAlignment="0" applyProtection="0">
      <alignment horizontal="left" vertical="center" indent="1"/>
    </xf>
    <xf numFmtId="0" fontId="8" fillId="9" borderId="6" applyNumberFormat="0" applyAlignment="0" applyProtection="0">
      <alignment horizontal="left" vertical="center" indent="1"/>
    </xf>
    <xf numFmtId="0" fontId="14" fillId="0" borderId="22" applyNumberFormat="0" applyFill="0" applyBorder="0" applyAlignment="0" applyProtection="0"/>
    <xf numFmtId="0" fontId="15" fillId="0" borderId="22" applyBorder="0" applyAlignment="0" applyProtection="0"/>
    <xf numFmtId="0" fontId="14" fillId="8" borderId="6" applyNumberFormat="0" applyAlignment="0" applyProtection="0">
      <alignment horizontal="left" vertical="center" indent="1"/>
    </xf>
    <xf numFmtId="0" fontId="14" fillId="8" borderId="6" applyNumberFormat="0" applyAlignment="0" applyProtection="0">
      <alignment horizontal="left" vertical="center" indent="1"/>
    </xf>
    <xf numFmtId="0" fontId="14" fillId="9" borderId="6" applyNumberFormat="0" applyAlignment="0" applyProtection="0">
      <alignment horizontal="left" vertical="center" indent="1"/>
    </xf>
    <xf numFmtId="165" fontId="16" fillId="9" borderId="6" applyNumberFormat="0" applyProtection="0">
      <alignment horizontal="right" vertical="center"/>
    </xf>
    <xf numFmtId="165" fontId="17" fillId="10" borderId="20" applyNumberFormat="0" applyBorder="0" applyProtection="0">
      <alignment horizontal="right" vertical="center"/>
    </xf>
    <xf numFmtId="165" fontId="16" fillId="10" borderId="6" applyNumberFormat="0" applyBorder="0" applyProtection="0">
      <alignment horizontal="right" vertical="center"/>
    </xf>
  </cellStyleXfs>
  <cellXfs count="78"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 applyProtection="1">
      <alignment horizontal="center" vertical="center"/>
      <protection locked="0"/>
    </xf>
    <xf numFmtId="166" fontId="0" fillId="2" borderId="5" xfId="0" applyNumberForma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0" fillId="2" borderId="5" xfId="0" applyNumberForma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0" fontId="2" fillId="2" borderId="9" xfId="0" applyFont="1" applyFill="1" applyBorder="1"/>
    <xf numFmtId="0" fontId="4" fillId="6" borderId="2" xfId="1" quotePrefix="1" applyNumberFormat="1" applyFont="1" applyFill="1" applyAlignment="1"/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3" fillId="6" borderId="10" xfId="1" quotePrefix="1" applyNumberFormat="1" applyFill="1" applyBorder="1" applyAlignment="1"/>
    <xf numFmtId="0" fontId="3" fillId="6" borderId="0" xfId="1" quotePrefix="1" applyNumberFormat="1" applyFill="1" applyBorder="1" applyAlignment="1"/>
    <xf numFmtId="0" fontId="3" fillId="6" borderId="11" xfId="1" quotePrefix="1" applyNumberFormat="1" applyFill="1" applyBorder="1" applyAlignment="1"/>
    <xf numFmtId="0" fontId="3" fillId="6" borderId="12" xfId="1" quotePrefix="1" applyNumberFormat="1" applyFill="1" applyBorder="1" applyAlignment="1"/>
    <xf numFmtId="0" fontId="3" fillId="6" borderId="13" xfId="1" quotePrefix="1" applyNumberFormat="1" applyFill="1" applyBorder="1" applyAlignment="1"/>
    <xf numFmtId="0" fontId="3" fillId="6" borderId="14" xfId="1" quotePrefix="1" applyNumberFormat="1" applyFill="1" applyBorder="1" applyAlignment="1"/>
    <xf numFmtId="0" fontId="7" fillId="6" borderId="10" xfId="1" quotePrefix="1" applyNumberFormat="1" applyFont="1" applyFill="1" applyBorder="1" applyAlignment="1"/>
    <xf numFmtId="0" fontId="3" fillId="6" borderId="15" xfId="1" quotePrefix="1" applyNumberFormat="1" applyFill="1" applyBorder="1" applyAlignment="1"/>
    <xf numFmtId="0" fontId="4" fillId="6" borderId="16" xfId="1" quotePrefix="1" applyNumberFormat="1" applyFont="1" applyFill="1" applyBorder="1" applyAlignment="1"/>
    <xf numFmtId="0" fontId="4" fillId="6" borderId="8" xfId="1" quotePrefix="1" applyNumberFormat="1" applyFont="1" applyFill="1" applyBorder="1" applyAlignment="1"/>
    <xf numFmtId="166" fontId="0" fillId="2" borderId="17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0" fontId="4" fillId="6" borderId="4" xfId="1" quotePrefix="1" applyNumberFormat="1" applyFont="1" applyFill="1" applyBorder="1" applyAlignment="1"/>
    <xf numFmtId="166" fontId="0" fillId="2" borderId="4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3" fillId="6" borderId="18" xfId="1" quotePrefix="1" applyNumberFormat="1" applyFill="1" applyBorder="1" applyAlignment="1"/>
    <xf numFmtId="0" fontId="2" fillId="0" borderId="1" xfId="0" applyFont="1" applyBorder="1" applyAlignment="1" applyProtection="1">
      <alignment horizontal="right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167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right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wrapText="1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0" xfId="0" applyFont="1"/>
    <xf numFmtId="4" fontId="19" fillId="0" borderId="0" xfId="0" applyNumberFormat="1" applyFont="1" applyAlignment="1">
      <alignment horizontal="center"/>
    </xf>
    <xf numFmtId="4" fontId="19" fillId="0" borderId="0" xfId="0" applyNumberFormat="1" applyFont="1"/>
    <xf numFmtId="4" fontId="19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9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8" fillId="0" borderId="1" xfId="0" applyFont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wrapText="1"/>
    </xf>
    <xf numFmtId="0" fontId="4" fillId="6" borderId="2" xfId="1" quotePrefix="1" applyNumberFormat="1" applyFont="1" applyFill="1" applyAlignment="1">
      <alignment horizontal="left"/>
    </xf>
    <xf numFmtId="0" fontId="20" fillId="6" borderId="11" xfId="1" quotePrefix="1" applyNumberFormat="1" applyFont="1" applyFill="1" applyBorder="1" applyAlignment="1"/>
    <xf numFmtId="0" fontId="20" fillId="6" borderId="10" xfId="1" quotePrefix="1" applyNumberFormat="1" applyFont="1" applyFill="1" applyBorder="1" applyAlignment="1"/>
    <xf numFmtId="0" fontId="20" fillId="6" borderId="12" xfId="1" quotePrefix="1" applyNumberFormat="1" applyFont="1" applyFill="1" applyBorder="1" applyAlignment="1"/>
    <xf numFmtId="0" fontId="20" fillId="6" borderId="13" xfId="1" quotePrefix="1" applyNumberFormat="1" applyFont="1" applyFill="1" applyBorder="1" applyAlignment="1"/>
    <xf numFmtId="0" fontId="20" fillId="6" borderId="14" xfId="1" quotePrefix="1" applyNumberFormat="1" applyFont="1" applyFill="1" applyBorder="1" applyAlignment="1"/>
    <xf numFmtId="164" fontId="2" fillId="2" borderId="4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7" borderId="0" xfId="0" applyFill="1"/>
    <xf numFmtId="4" fontId="0" fillId="7" borderId="0" xfId="0" applyNumberFormat="1" applyFill="1" applyAlignment="1">
      <alignment horizontal="center"/>
    </xf>
    <xf numFmtId="4" fontId="0" fillId="7" borderId="0" xfId="0" applyNumberFormat="1" applyFill="1"/>
    <xf numFmtId="4" fontId="0" fillId="7" borderId="0" xfId="0" applyNumberFormat="1" applyFill="1" applyAlignment="1">
      <alignment vertical="center"/>
    </xf>
    <xf numFmtId="0" fontId="19" fillId="7" borderId="0" xfId="0" applyFont="1" applyFill="1"/>
    <xf numFmtId="4" fontId="19" fillId="7" borderId="0" xfId="0" applyNumberFormat="1" applyFont="1" applyFill="1" applyAlignment="1">
      <alignment horizontal="center"/>
    </xf>
    <xf numFmtId="4" fontId="19" fillId="7" borderId="0" xfId="0" applyNumberFormat="1" applyFont="1" applyFill="1"/>
    <xf numFmtId="4" fontId="19" fillId="7" borderId="0" xfId="0" applyNumberFormat="1" applyFont="1" applyFill="1" applyAlignment="1">
      <alignment vertical="center"/>
    </xf>
    <xf numFmtId="164" fontId="0" fillId="7" borderId="0" xfId="0" applyNumberFormat="1" applyFill="1"/>
    <xf numFmtId="0" fontId="2" fillId="2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</cellXfs>
  <cellStyles count="36">
    <cellStyle name="Normal" xfId="0" builtinId="0"/>
    <cellStyle name="SAPBEXstdItem" xfId="2" xr:uid="{00000000-0005-0000-0000-000001000000}"/>
    <cellStyle name="SAPBorder" xfId="22" xr:uid="{00000000-0005-0000-0000-000002000000}"/>
    <cellStyle name="SAPDataCell" xfId="5" xr:uid="{00000000-0005-0000-0000-000003000000}"/>
    <cellStyle name="SAPDataTotalCell" xfId="6" xr:uid="{00000000-0005-0000-0000-000004000000}"/>
    <cellStyle name="SAPDimensionCell" xfId="4" xr:uid="{00000000-0005-0000-0000-000005000000}"/>
    <cellStyle name="SAPEditableDataCell" xfId="7" xr:uid="{00000000-0005-0000-0000-000006000000}"/>
    <cellStyle name="SAPEditableDataTotalCell" xfId="10" xr:uid="{00000000-0005-0000-0000-000007000000}"/>
    <cellStyle name="SAPEmphasized" xfId="28" xr:uid="{00000000-0005-0000-0000-000008000000}"/>
    <cellStyle name="SAPEmphasizedEditableDataCell" xfId="30" xr:uid="{00000000-0005-0000-0000-000009000000}"/>
    <cellStyle name="SAPEmphasizedEditableDataTotalCell" xfId="31" xr:uid="{00000000-0005-0000-0000-00000A000000}"/>
    <cellStyle name="SAPEmphasizedLockedDataCell" xfId="34" xr:uid="{00000000-0005-0000-0000-00000B000000}"/>
    <cellStyle name="SAPEmphasizedLockedDataTotalCell" xfId="35" xr:uid="{00000000-0005-0000-0000-00000C000000}"/>
    <cellStyle name="SAPEmphasizedReadonlyDataCell" xfId="32" xr:uid="{00000000-0005-0000-0000-00000D000000}"/>
    <cellStyle name="SAPEmphasizedReadonlyDataTotalCell" xfId="33" xr:uid="{00000000-0005-0000-0000-00000E000000}"/>
    <cellStyle name="SAPEmphasizedTotal" xfId="29" xr:uid="{00000000-0005-0000-0000-00000F000000}"/>
    <cellStyle name="SAPExceptionLevel1" xfId="13" xr:uid="{00000000-0005-0000-0000-000010000000}"/>
    <cellStyle name="SAPExceptionLevel2" xfId="14" xr:uid="{00000000-0005-0000-0000-000011000000}"/>
    <cellStyle name="SAPExceptionLevel3" xfId="15" xr:uid="{00000000-0005-0000-0000-000012000000}"/>
    <cellStyle name="SAPExceptionLevel4" xfId="16" xr:uid="{00000000-0005-0000-0000-000013000000}"/>
    <cellStyle name="SAPExceptionLevel5" xfId="17" xr:uid="{00000000-0005-0000-0000-000014000000}"/>
    <cellStyle name="SAPExceptionLevel6" xfId="18" xr:uid="{00000000-0005-0000-0000-000015000000}"/>
    <cellStyle name="SAPExceptionLevel7" xfId="19" xr:uid="{00000000-0005-0000-0000-000016000000}"/>
    <cellStyle name="SAPExceptionLevel8" xfId="20" xr:uid="{00000000-0005-0000-0000-000017000000}"/>
    <cellStyle name="SAPExceptionLevel9" xfId="21" xr:uid="{00000000-0005-0000-0000-000018000000}"/>
    <cellStyle name="SAPHierarchyCell0" xfId="23" xr:uid="{00000000-0005-0000-0000-000019000000}"/>
    <cellStyle name="SAPHierarchyCell1" xfId="24" xr:uid="{00000000-0005-0000-0000-00001A000000}"/>
    <cellStyle name="SAPHierarchyCell2" xfId="25" xr:uid="{00000000-0005-0000-0000-00001B000000}"/>
    <cellStyle name="SAPHierarchyCell3" xfId="26" xr:uid="{00000000-0005-0000-0000-00001C000000}"/>
    <cellStyle name="SAPHierarchyCell4" xfId="27" xr:uid="{00000000-0005-0000-0000-00001D000000}"/>
    <cellStyle name="SAPLockedDataCell" xfId="9" xr:uid="{00000000-0005-0000-0000-00001E000000}"/>
    <cellStyle name="SAPLockedDataTotalCell" xfId="12" xr:uid="{00000000-0005-0000-0000-00001F000000}"/>
    <cellStyle name="SAPMemberCell" xfId="1" xr:uid="{00000000-0005-0000-0000-000020000000}"/>
    <cellStyle name="SAPMemberTotalCell" xfId="3" xr:uid="{00000000-0005-0000-0000-000021000000}"/>
    <cellStyle name="SAPReadonlyDataCell" xfId="8" xr:uid="{00000000-0005-0000-0000-000022000000}"/>
    <cellStyle name="SAPReadonlyDataTotalCell" xfId="1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836083</xdr:colOff>
      <xdr:row>6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10AA84-6BC2-4DA0-92C8-D2B318A95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79132" cy="1331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257175</xdr:colOff>
      <xdr:row>6</xdr:row>
      <xdr:rowOff>176307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305174" cy="13193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836083</xdr:colOff>
      <xdr:row>6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578940-29C4-4C05-BD80-135C6421D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421042" cy="1285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836083</xdr:colOff>
      <xdr:row>6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624B73-FADC-438D-9BED-B50840758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421042" cy="1285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836083</xdr:colOff>
      <xdr:row>6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79132" cy="13315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836083</xdr:colOff>
      <xdr:row>6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81249" cy="1331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1333500</xdr:colOff>
      <xdr:row>6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971799" cy="12989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1333500</xdr:colOff>
      <xdr:row>6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876549" cy="1331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1333500</xdr:colOff>
      <xdr:row>6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876549" cy="1331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561975</xdr:colOff>
      <xdr:row>6</xdr:row>
      <xdr:rowOff>176307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609974" cy="1319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FF29-39FA-49A6-B9D3-D2214A52A677}">
  <dimension ref="A7:L135"/>
  <sheetViews>
    <sheetView tabSelected="1" topLeftCell="A30" workbookViewId="0">
      <selection activeCell="L131" sqref="L131"/>
    </sheetView>
  </sheetViews>
  <sheetFormatPr defaultColWidth="9.1796875" defaultRowHeight="14.5" x14ac:dyDescent="0.35"/>
  <cols>
    <col min="1" max="1" width="23.1796875" style="65" bestFit="1" customWidth="1"/>
    <col min="2" max="2" width="22.1796875" style="65" bestFit="1" customWidth="1"/>
    <col min="3" max="3" width="28" style="65" customWidth="1"/>
    <col min="4" max="4" width="8.54296875" style="65" bestFit="1" customWidth="1"/>
    <col min="5" max="5" width="55" style="65" bestFit="1" customWidth="1"/>
    <col min="6" max="6" width="15.453125" style="65" customWidth="1"/>
    <col min="7" max="7" width="15" style="65" customWidth="1"/>
    <col min="8" max="8" width="18" style="65" customWidth="1"/>
    <col min="9" max="9" width="10.26953125" style="65" customWidth="1"/>
    <col min="10" max="10" width="22" style="65" customWidth="1"/>
    <col min="11" max="11" width="16.453125" style="65" bestFit="1" customWidth="1"/>
    <col min="12" max="16384" width="9.1796875" style="65"/>
  </cols>
  <sheetData>
    <row r="7" spans="1:12" ht="15" thickBot="1" x14ac:dyDescent="0.4"/>
    <row r="8" spans="1:12" ht="15" thickBot="1" x14ac:dyDescent="0.4">
      <c r="A8" s="13" t="s">
        <v>166</v>
      </c>
      <c r="B8" s="10" t="s">
        <v>275</v>
      </c>
      <c r="F8" s="66"/>
      <c r="G8" s="67"/>
      <c r="H8" s="67"/>
      <c r="I8" s="68"/>
    </row>
    <row r="9" spans="1:12" ht="15" thickBot="1" x14ac:dyDescent="0.4">
      <c r="A9" s="50" t="s">
        <v>165</v>
      </c>
      <c r="B9" s="54"/>
      <c r="F9" s="66"/>
      <c r="G9" s="67"/>
      <c r="H9" s="67"/>
      <c r="I9" s="68"/>
    </row>
    <row r="10" spans="1:12" ht="15" thickBot="1" x14ac:dyDescent="0.4">
      <c r="A10" s="50" t="s">
        <v>1</v>
      </c>
      <c r="B10" s="54"/>
      <c r="F10" s="66"/>
      <c r="G10" s="67"/>
      <c r="H10" s="67"/>
      <c r="I10" s="68"/>
    </row>
    <row r="11" spans="1:12" ht="15" thickBot="1" x14ac:dyDescent="0.4">
      <c r="A11" s="13" t="s">
        <v>2</v>
      </c>
      <c r="B11" s="52" t="s">
        <v>132</v>
      </c>
      <c r="F11" s="66"/>
      <c r="G11" s="67"/>
      <c r="H11" s="67"/>
      <c r="I11" s="68"/>
    </row>
    <row r="12" spans="1:12" ht="15" thickBot="1" x14ac:dyDescent="0.4">
      <c r="A12" s="13" t="s">
        <v>261</v>
      </c>
      <c r="B12" s="52"/>
      <c r="F12" s="66"/>
      <c r="G12" s="67"/>
      <c r="H12" s="67"/>
      <c r="I12" s="68"/>
    </row>
    <row r="13" spans="1:12" ht="15" thickBot="1" x14ac:dyDescent="0.4">
      <c r="A13" s="9" t="s">
        <v>255</v>
      </c>
      <c r="B13" s="53"/>
      <c r="F13" s="66"/>
      <c r="G13" s="67"/>
      <c r="H13" s="67"/>
      <c r="I13" s="68"/>
    </row>
    <row r="14" spans="1:12" ht="29.5" thickBot="1" x14ac:dyDescent="0.4">
      <c r="A14" s="56" t="s">
        <v>265</v>
      </c>
      <c r="B14" s="55"/>
      <c r="C14" s="69"/>
      <c r="D14" s="69"/>
      <c r="E14" s="69"/>
      <c r="F14" s="70"/>
      <c r="G14" s="71"/>
      <c r="H14" s="71"/>
      <c r="I14" s="71"/>
      <c r="J14" s="72"/>
      <c r="L14" s="73"/>
    </row>
    <row r="15" spans="1:12" ht="15" thickBot="1" x14ac:dyDescent="0.4">
      <c r="A15" s="9" t="s">
        <v>256</v>
      </c>
      <c r="B15" s="52" t="s">
        <v>266</v>
      </c>
      <c r="F15" s="66"/>
      <c r="G15" s="67"/>
      <c r="H15" s="67"/>
      <c r="I15" s="68"/>
    </row>
    <row r="16" spans="1:12" ht="15" thickBot="1" x14ac:dyDescent="0.4">
      <c r="F16" s="66"/>
      <c r="G16" s="67"/>
      <c r="H16" s="67"/>
      <c r="I16" s="68"/>
    </row>
    <row r="17" spans="1:11" ht="44" thickBot="1" x14ac:dyDescent="0.4">
      <c r="A17" s="18" t="s">
        <v>18</v>
      </c>
      <c r="B17" s="18" t="s">
        <v>3</v>
      </c>
      <c r="C17" s="4" t="s">
        <v>4</v>
      </c>
      <c r="D17" s="4" t="s">
        <v>5</v>
      </c>
      <c r="E17" s="4" t="s">
        <v>19</v>
      </c>
      <c r="F17" s="5" t="s">
        <v>257</v>
      </c>
      <c r="G17" s="5" t="s">
        <v>258</v>
      </c>
      <c r="H17" s="6" t="s">
        <v>259</v>
      </c>
      <c r="I17" s="6" t="s">
        <v>260</v>
      </c>
      <c r="J17" s="64" t="s">
        <v>6</v>
      </c>
      <c r="K17" s="4" t="s">
        <v>7</v>
      </c>
    </row>
    <row r="18" spans="1:11" x14ac:dyDescent="0.35">
      <c r="A18" s="74" t="str">
        <f>B8</f>
        <v>2022 Report (2021 Data)</v>
      </c>
      <c r="B18" s="75" t="s">
        <v>252</v>
      </c>
      <c r="C18" s="58" t="s">
        <v>15</v>
      </c>
      <c r="D18" s="57">
        <v>6001121</v>
      </c>
      <c r="E18" s="14" t="s">
        <v>22</v>
      </c>
      <c r="F18" s="41">
        <v>0</v>
      </c>
      <c r="G18" s="41">
        <v>0</v>
      </c>
      <c r="H18" s="42">
        <f>G18-F18</f>
        <v>0</v>
      </c>
      <c r="I18" s="7" t="s">
        <v>20</v>
      </c>
      <c r="J18" s="8">
        <v>0.27929999999999999</v>
      </c>
      <c r="K18" s="11">
        <f>H18*J18</f>
        <v>0</v>
      </c>
    </row>
    <row r="19" spans="1:11" x14ac:dyDescent="0.35">
      <c r="A19" s="74"/>
      <c r="B19" s="75"/>
      <c r="C19" s="59"/>
      <c r="D19" s="57">
        <v>6001570</v>
      </c>
      <c r="E19" s="14" t="s">
        <v>276</v>
      </c>
      <c r="F19" s="41">
        <v>0</v>
      </c>
      <c r="G19" s="41">
        <v>0</v>
      </c>
      <c r="H19" s="42">
        <f>G19-F19</f>
        <v>0</v>
      </c>
      <c r="I19" s="7" t="s">
        <v>20</v>
      </c>
      <c r="J19" s="8">
        <v>0.24379999999999999</v>
      </c>
      <c r="K19" s="11">
        <f>H19*J19</f>
        <v>0</v>
      </c>
    </row>
    <row r="20" spans="1:11" x14ac:dyDescent="0.35">
      <c r="A20" s="74"/>
      <c r="B20" s="75"/>
      <c r="C20" s="59"/>
      <c r="D20" s="57">
        <v>6001122</v>
      </c>
      <c r="E20" s="14" t="s">
        <v>24</v>
      </c>
      <c r="F20" s="41">
        <v>0</v>
      </c>
      <c r="G20" s="41">
        <v>0</v>
      </c>
      <c r="H20" s="42">
        <f t="shared" ref="H20:H83" si="0">G20-F20</f>
        <v>0</v>
      </c>
      <c r="I20" s="7" t="s">
        <v>20</v>
      </c>
      <c r="J20" s="8">
        <v>0.20369999999999999</v>
      </c>
      <c r="K20" s="11">
        <f t="shared" ref="K20:K96" si="1">H20*J20</f>
        <v>0</v>
      </c>
    </row>
    <row r="21" spans="1:11" x14ac:dyDescent="0.35">
      <c r="A21" s="74"/>
      <c r="B21" s="75"/>
      <c r="C21" s="59"/>
      <c r="D21" s="57">
        <v>6001123</v>
      </c>
      <c r="E21" s="14" t="s">
        <v>8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0.22070000000000001</v>
      </c>
      <c r="K21" s="11">
        <f t="shared" si="1"/>
        <v>0</v>
      </c>
    </row>
    <row r="22" spans="1:11" x14ac:dyDescent="0.35">
      <c r="A22" s="74"/>
      <c r="B22" s="75"/>
      <c r="C22" s="60"/>
      <c r="D22" s="57">
        <v>6001124</v>
      </c>
      <c r="E22" s="14" t="s">
        <v>9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0.26500000000000001</v>
      </c>
      <c r="K22" s="11">
        <f t="shared" si="1"/>
        <v>0</v>
      </c>
    </row>
    <row r="23" spans="1:11" x14ac:dyDescent="0.35">
      <c r="A23" s="74"/>
      <c r="B23" s="75"/>
      <c r="C23" s="61" t="s">
        <v>10</v>
      </c>
      <c r="D23" s="57">
        <v>6001125</v>
      </c>
      <c r="E23" s="14" t="s">
        <v>28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0.39460000000000001</v>
      </c>
      <c r="K23" s="11">
        <f t="shared" si="1"/>
        <v>0</v>
      </c>
    </row>
    <row r="24" spans="1:11" x14ac:dyDescent="0.35">
      <c r="A24" s="74"/>
      <c r="B24" s="75"/>
      <c r="C24" s="59"/>
      <c r="D24" s="57">
        <v>6001126</v>
      </c>
      <c r="E24" s="14" t="s">
        <v>30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0.39460000000000001</v>
      </c>
      <c r="K24" s="11">
        <f t="shared" si="1"/>
        <v>0</v>
      </c>
    </row>
    <row r="25" spans="1:11" x14ac:dyDescent="0.35">
      <c r="A25" s="74"/>
      <c r="B25" s="75"/>
      <c r="C25" s="59"/>
      <c r="D25" s="57">
        <v>6001127</v>
      </c>
      <c r="E25" s="14" t="s">
        <v>32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0.31659999999999999</v>
      </c>
      <c r="K25" s="11">
        <f t="shared" si="1"/>
        <v>0</v>
      </c>
    </row>
    <row r="26" spans="1:11" x14ac:dyDescent="0.35">
      <c r="A26" s="74"/>
      <c r="B26" s="75"/>
      <c r="C26" s="59"/>
      <c r="D26" s="57">
        <v>6001128</v>
      </c>
      <c r="E26" s="14" t="s">
        <v>34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0.31659999999999999</v>
      </c>
      <c r="K26" s="11">
        <f t="shared" si="1"/>
        <v>0</v>
      </c>
    </row>
    <row r="27" spans="1:11" x14ac:dyDescent="0.35">
      <c r="A27" s="74"/>
      <c r="B27" s="75"/>
      <c r="C27" s="59"/>
      <c r="D27" s="57">
        <v>6001129</v>
      </c>
      <c r="E27" s="14" t="s">
        <v>16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0.3034</v>
      </c>
      <c r="K27" s="11">
        <f t="shared" si="1"/>
        <v>0</v>
      </c>
    </row>
    <row r="28" spans="1:11" x14ac:dyDescent="0.35">
      <c r="A28" s="74"/>
      <c r="B28" s="75"/>
      <c r="C28" s="59"/>
      <c r="D28" s="57">
        <v>6001130</v>
      </c>
      <c r="E28" s="14" t="s">
        <v>37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0.2261</v>
      </c>
      <c r="K28" s="11">
        <f t="shared" si="1"/>
        <v>0</v>
      </c>
    </row>
    <row r="29" spans="1:11" x14ac:dyDescent="0.35">
      <c r="A29" s="74"/>
      <c r="B29" s="75"/>
      <c r="C29" s="59"/>
      <c r="D29" s="57">
        <v>6001131</v>
      </c>
      <c r="E29" s="14" t="s">
        <v>11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0.15970000000000001</v>
      </c>
      <c r="K29" s="11">
        <f t="shared" si="1"/>
        <v>0</v>
      </c>
    </row>
    <row r="30" spans="1:11" x14ac:dyDescent="0.35">
      <c r="A30" s="74"/>
      <c r="B30" s="75"/>
      <c r="C30" s="61" t="s">
        <v>12</v>
      </c>
      <c r="D30" s="57">
        <v>6001132</v>
      </c>
      <c r="E30" s="14" t="s">
        <v>43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0.36859999999999998</v>
      </c>
      <c r="K30" s="11">
        <f t="shared" si="1"/>
        <v>0</v>
      </c>
    </row>
    <row r="31" spans="1:11" x14ac:dyDescent="0.35">
      <c r="A31" s="74"/>
      <c r="B31" s="75"/>
      <c r="C31" s="59"/>
      <c r="D31" s="57">
        <v>6001133</v>
      </c>
      <c r="E31" s="14" t="s">
        <v>45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0.36859999999999998</v>
      </c>
      <c r="K31" s="11">
        <f t="shared" si="1"/>
        <v>0</v>
      </c>
    </row>
    <row r="32" spans="1:11" x14ac:dyDescent="0.35">
      <c r="A32" s="74"/>
      <c r="B32" s="75"/>
      <c r="C32" s="59"/>
      <c r="D32" s="57">
        <v>6001134</v>
      </c>
      <c r="E32" s="14" t="s">
        <v>47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0.36859999999999998</v>
      </c>
      <c r="K32" s="11">
        <f t="shared" si="1"/>
        <v>0</v>
      </c>
    </row>
    <row r="33" spans="1:11" x14ac:dyDescent="0.35">
      <c r="A33" s="74"/>
      <c r="B33" s="75"/>
      <c r="C33" s="59"/>
      <c r="D33" s="57">
        <v>6001135</v>
      </c>
      <c r="E33" s="14" t="s">
        <v>49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0.36859999999999998</v>
      </c>
      <c r="K33" s="11">
        <f t="shared" si="1"/>
        <v>0</v>
      </c>
    </row>
    <row r="34" spans="1:11" x14ac:dyDescent="0.35">
      <c r="A34" s="74"/>
      <c r="B34" s="75"/>
      <c r="C34" s="59"/>
      <c r="D34" s="57">
        <v>6001136</v>
      </c>
      <c r="E34" s="14" t="s">
        <v>133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4.5999999999999999E-3</v>
      </c>
      <c r="K34" s="11">
        <f t="shared" si="1"/>
        <v>0</v>
      </c>
    </row>
    <row r="35" spans="1:11" x14ac:dyDescent="0.35">
      <c r="A35" s="74"/>
      <c r="B35" s="75"/>
      <c r="C35" s="59"/>
      <c r="D35" s="57">
        <v>6001137</v>
      </c>
      <c r="E35" s="14" t="s">
        <v>143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4.5999999999999999E-3</v>
      </c>
      <c r="K35" s="11">
        <f t="shared" si="1"/>
        <v>0</v>
      </c>
    </row>
    <row r="36" spans="1:11" x14ac:dyDescent="0.35">
      <c r="A36" s="74"/>
      <c r="B36" s="75"/>
      <c r="C36" s="59"/>
      <c r="D36" s="57">
        <v>6001138</v>
      </c>
      <c r="E36" s="14" t="s">
        <v>134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4.5999999999999999E-3</v>
      </c>
      <c r="K36" s="11">
        <f t="shared" si="1"/>
        <v>0</v>
      </c>
    </row>
    <row r="37" spans="1:11" x14ac:dyDescent="0.35">
      <c r="A37" s="74"/>
      <c r="B37" s="75"/>
      <c r="C37" s="59"/>
      <c r="D37" s="57">
        <v>6001139</v>
      </c>
      <c r="E37" s="14" t="s">
        <v>135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4.5999999999999999E-3</v>
      </c>
      <c r="K37" s="11">
        <f t="shared" si="1"/>
        <v>0</v>
      </c>
    </row>
    <row r="38" spans="1:11" x14ac:dyDescent="0.35">
      <c r="A38" s="74"/>
      <c r="B38" s="75"/>
      <c r="C38" s="59"/>
      <c r="D38" s="57">
        <v>6001140</v>
      </c>
      <c r="E38" s="14" t="s">
        <v>54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0.61199999999999999</v>
      </c>
      <c r="K38" s="11">
        <f t="shared" si="1"/>
        <v>0</v>
      </c>
    </row>
    <row r="39" spans="1:11" x14ac:dyDescent="0.35">
      <c r="A39" s="74"/>
      <c r="B39" s="75"/>
      <c r="C39" s="59"/>
      <c r="D39" s="57">
        <v>6001141</v>
      </c>
      <c r="E39" s="14" t="s">
        <v>56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0.61199999999999999</v>
      </c>
      <c r="K39" s="11">
        <f t="shared" si="1"/>
        <v>0</v>
      </c>
    </row>
    <row r="40" spans="1:11" x14ac:dyDescent="0.35">
      <c r="A40" s="74"/>
      <c r="B40" s="75"/>
      <c r="C40" s="59"/>
      <c r="D40" s="57">
        <v>6001143</v>
      </c>
      <c r="E40" s="14" t="s">
        <v>137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0.4239</v>
      </c>
      <c r="K40" s="11">
        <f t="shared" si="1"/>
        <v>0</v>
      </c>
    </row>
    <row r="41" spans="1:11" x14ac:dyDescent="0.35">
      <c r="A41" s="74"/>
      <c r="B41" s="75"/>
      <c r="C41" s="59"/>
      <c r="D41" s="57">
        <v>6001144</v>
      </c>
      <c r="E41" s="14" t="s">
        <v>138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0.4239</v>
      </c>
      <c r="K41" s="11">
        <f t="shared" si="1"/>
        <v>0</v>
      </c>
    </row>
    <row r="42" spans="1:11" x14ac:dyDescent="0.35">
      <c r="A42" s="74"/>
      <c r="B42" s="75"/>
      <c r="C42" s="59"/>
      <c r="D42" s="57">
        <v>6001145</v>
      </c>
      <c r="E42" s="14" t="s">
        <v>61</v>
      </c>
      <c r="F42" s="41">
        <v>0</v>
      </c>
      <c r="G42" s="41">
        <v>0</v>
      </c>
      <c r="H42" s="42">
        <f t="shared" si="0"/>
        <v>0</v>
      </c>
      <c r="I42" s="7" t="s">
        <v>20</v>
      </c>
      <c r="J42" s="8">
        <v>0.4239</v>
      </c>
      <c r="K42" s="11">
        <f t="shared" si="1"/>
        <v>0</v>
      </c>
    </row>
    <row r="43" spans="1:11" x14ac:dyDescent="0.35">
      <c r="A43" s="74"/>
      <c r="B43" s="75"/>
      <c r="C43" s="59"/>
      <c r="D43" s="57">
        <v>6001146</v>
      </c>
      <c r="E43" s="14" t="s">
        <v>139</v>
      </c>
      <c r="F43" s="41">
        <v>0</v>
      </c>
      <c r="G43" s="41">
        <v>0</v>
      </c>
      <c r="H43" s="42">
        <f t="shared" si="0"/>
        <v>0</v>
      </c>
      <c r="I43" s="7" t="s">
        <v>20</v>
      </c>
      <c r="J43" s="8">
        <v>0.4239</v>
      </c>
      <c r="K43" s="11">
        <f t="shared" si="1"/>
        <v>0</v>
      </c>
    </row>
    <row r="44" spans="1:11" x14ac:dyDescent="0.35">
      <c r="A44" s="74"/>
      <c r="B44" s="75"/>
      <c r="C44" s="59"/>
      <c r="D44" s="57">
        <v>6001146</v>
      </c>
      <c r="E44" s="14" t="s">
        <v>254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8"/>
      <c r="K44" s="38"/>
    </row>
    <row r="45" spans="1:11" x14ac:dyDescent="0.35">
      <c r="A45" s="74"/>
      <c r="B45" s="75"/>
      <c r="C45" s="59"/>
      <c r="D45" s="57">
        <v>6001147</v>
      </c>
      <c r="E45" s="14" t="s">
        <v>13</v>
      </c>
      <c r="F45" s="41">
        <v>0</v>
      </c>
      <c r="G45" s="41">
        <v>0</v>
      </c>
      <c r="H45" s="42">
        <f t="shared" si="0"/>
        <v>0</v>
      </c>
      <c r="I45" s="36" t="s">
        <v>20</v>
      </c>
      <c r="J45" s="8">
        <v>0.58919999999999995</v>
      </c>
      <c r="K45" s="38">
        <f t="shared" si="1"/>
        <v>0</v>
      </c>
    </row>
    <row r="46" spans="1:11" x14ac:dyDescent="0.35">
      <c r="A46" s="74"/>
      <c r="B46" s="75"/>
      <c r="C46" s="59"/>
      <c r="D46" s="57">
        <v>6001148</v>
      </c>
      <c r="E46" s="14" t="s">
        <v>65</v>
      </c>
      <c r="F46" s="41">
        <v>0</v>
      </c>
      <c r="G46" s="41">
        <v>0</v>
      </c>
      <c r="H46" s="42">
        <f t="shared" si="0"/>
        <v>0</v>
      </c>
      <c r="I46" s="36" t="s">
        <v>20</v>
      </c>
      <c r="J46" s="8">
        <v>0.58919999999999995</v>
      </c>
      <c r="K46" s="38">
        <f t="shared" si="1"/>
        <v>0</v>
      </c>
    </row>
    <row r="47" spans="1:11" x14ac:dyDescent="0.35">
      <c r="A47" s="74"/>
      <c r="B47" s="75"/>
      <c r="C47" s="59"/>
      <c r="D47" s="57">
        <v>6001148</v>
      </c>
      <c r="E47" s="14" t="s">
        <v>253</v>
      </c>
      <c r="F47" s="41">
        <v>0</v>
      </c>
      <c r="G47" s="41">
        <v>0</v>
      </c>
      <c r="H47" s="42">
        <f t="shared" si="0"/>
        <v>0</v>
      </c>
      <c r="I47" s="36" t="s">
        <v>20</v>
      </c>
      <c r="J47" s="8"/>
      <c r="K47" s="38"/>
    </row>
    <row r="48" spans="1:11" x14ac:dyDescent="0.35">
      <c r="A48" s="74"/>
      <c r="B48" s="75"/>
      <c r="C48" s="59"/>
      <c r="D48" s="57">
        <v>6001149</v>
      </c>
      <c r="E48" s="14" t="s">
        <v>67</v>
      </c>
      <c r="F48" s="41">
        <v>0</v>
      </c>
      <c r="G48" s="41">
        <v>0</v>
      </c>
      <c r="H48" s="42">
        <f t="shared" si="0"/>
        <v>0</v>
      </c>
      <c r="I48" s="7" t="s">
        <v>20</v>
      </c>
      <c r="J48" s="8">
        <v>1.0651999999999999</v>
      </c>
      <c r="K48" s="11">
        <f t="shared" si="1"/>
        <v>0</v>
      </c>
    </row>
    <row r="49" spans="1:11" x14ac:dyDescent="0.35">
      <c r="A49" s="74"/>
      <c r="B49" s="75"/>
      <c r="C49" s="59"/>
      <c r="D49" s="57">
        <v>6001150</v>
      </c>
      <c r="E49" s="14" t="s">
        <v>140</v>
      </c>
      <c r="F49" s="41">
        <v>0</v>
      </c>
      <c r="G49" s="41">
        <v>0</v>
      </c>
      <c r="H49" s="42">
        <f t="shared" si="0"/>
        <v>0</v>
      </c>
      <c r="I49" s="7" t="s">
        <v>20</v>
      </c>
      <c r="J49" s="8">
        <v>0.4239</v>
      </c>
      <c r="K49" s="11">
        <f t="shared" si="1"/>
        <v>0</v>
      </c>
    </row>
    <row r="50" spans="1:11" x14ac:dyDescent="0.35">
      <c r="A50" s="74"/>
      <c r="B50" s="75"/>
      <c r="C50" s="59"/>
      <c r="D50" s="57">
        <v>6001142</v>
      </c>
      <c r="E50" s="14" t="s">
        <v>136</v>
      </c>
      <c r="F50" s="41">
        <v>0</v>
      </c>
      <c r="G50" s="41">
        <v>0</v>
      </c>
      <c r="H50" s="42">
        <f>G50-F50</f>
        <v>0</v>
      </c>
      <c r="I50" s="7" t="s">
        <v>20</v>
      </c>
      <c r="J50" s="8">
        <v>0.4239</v>
      </c>
      <c r="K50" s="11">
        <f>H50*J50</f>
        <v>0</v>
      </c>
    </row>
    <row r="51" spans="1:11" x14ac:dyDescent="0.35">
      <c r="A51" s="74"/>
      <c r="B51" s="75"/>
      <c r="C51" s="59"/>
      <c r="D51" s="57">
        <v>6001151</v>
      </c>
      <c r="E51" s="14" t="s">
        <v>141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0.4239</v>
      </c>
      <c r="K51" s="11">
        <f t="shared" si="1"/>
        <v>0</v>
      </c>
    </row>
    <row r="52" spans="1:11" x14ac:dyDescent="0.35">
      <c r="A52" s="74"/>
      <c r="B52" s="75"/>
      <c r="C52" s="59"/>
      <c r="D52" s="57">
        <v>6001152</v>
      </c>
      <c r="E52" s="14" t="s">
        <v>142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0.4239</v>
      </c>
      <c r="K52" s="11">
        <f t="shared" si="1"/>
        <v>0</v>
      </c>
    </row>
    <row r="53" spans="1:11" x14ac:dyDescent="0.35">
      <c r="A53" s="74"/>
      <c r="B53" s="75"/>
      <c r="C53" s="61" t="s">
        <v>17</v>
      </c>
      <c r="D53" s="57">
        <v>6001153</v>
      </c>
      <c r="E53" s="14" t="s">
        <v>146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0.2293</v>
      </c>
      <c r="K53" s="11">
        <f t="shared" si="1"/>
        <v>0</v>
      </c>
    </row>
    <row r="54" spans="1:11" x14ac:dyDescent="0.35">
      <c r="A54" s="74"/>
      <c r="B54" s="75"/>
      <c r="C54" s="59"/>
      <c r="D54" s="57">
        <v>6001154</v>
      </c>
      <c r="E54" s="14" t="s">
        <v>83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0.24940000000000001</v>
      </c>
      <c r="K54" s="11">
        <f t="shared" si="1"/>
        <v>0</v>
      </c>
    </row>
    <row r="55" spans="1:11" x14ac:dyDescent="0.35">
      <c r="A55" s="74"/>
      <c r="B55" s="75"/>
      <c r="C55" s="59"/>
      <c r="D55" s="57">
        <v>6001155</v>
      </c>
      <c r="E55" s="14" t="s">
        <v>147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0.28249999999999997</v>
      </c>
      <c r="K55" s="11">
        <f t="shared" si="1"/>
        <v>0</v>
      </c>
    </row>
    <row r="56" spans="1:11" x14ac:dyDescent="0.35">
      <c r="A56" s="74"/>
      <c r="B56" s="75"/>
      <c r="C56" s="59"/>
      <c r="D56" s="57">
        <v>6001156</v>
      </c>
      <c r="E56" s="14" t="s">
        <v>148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0.28249999999999997</v>
      </c>
      <c r="K56" s="11">
        <f t="shared" si="1"/>
        <v>0</v>
      </c>
    </row>
    <row r="57" spans="1:11" x14ac:dyDescent="0.35">
      <c r="A57" s="74"/>
      <c r="B57" s="75"/>
      <c r="C57" s="61" t="s">
        <v>86</v>
      </c>
      <c r="D57" s="57">
        <v>6001157</v>
      </c>
      <c r="E57" s="14" t="s">
        <v>149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0.1913</v>
      </c>
      <c r="K57" s="11">
        <f t="shared" si="1"/>
        <v>0</v>
      </c>
    </row>
    <row r="58" spans="1:11" x14ac:dyDescent="0.35">
      <c r="A58" s="74"/>
      <c r="B58" s="75"/>
      <c r="C58" s="59"/>
      <c r="D58" s="57">
        <v>6001158</v>
      </c>
      <c r="E58" s="14" t="s">
        <v>90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0.14960000000000001</v>
      </c>
      <c r="K58" s="11">
        <f t="shared" si="1"/>
        <v>0</v>
      </c>
    </row>
    <row r="59" spans="1:11" x14ac:dyDescent="0.35">
      <c r="A59" s="74"/>
      <c r="B59" s="75"/>
      <c r="C59" s="59"/>
      <c r="D59" s="57">
        <v>6001159</v>
      </c>
      <c r="E59" s="14" t="s">
        <v>92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0.14960000000000001</v>
      </c>
      <c r="K59" s="11">
        <f t="shared" si="1"/>
        <v>0</v>
      </c>
    </row>
    <row r="60" spans="1:11" x14ac:dyDescent="0.35">
      <c r="A60" s="74"/>
      <c r="B60" s="75"/>
      <c r="C60" s="59"/>
      <c r="D60" s="57">
        <v>6001160</v>
      </c>
      <c r="E60" s="14" t="s">
        <v>94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0.1913</v>
      </c>
      <c r="K60" s="11">
        <f t="shared" si="1"/>
        <v>0</v>
      </c>
    </row>
    <row r="61" spans="1:11" x14ac:dyDescent="0.35">
      <c r="A61" s="74"/>
      <c r="B61" s="75"/>
      <c r="C61" s="61" t="s">
        <v>14</v>
      </c>
      <c r="D61" s="57">
        <v>6001161</v>
      </c>
      <c r="E61" s="14" t="s">
        <v>97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0.1623</v>
      </c>
      <c r="K61" s="11">
        <f t="shared" si="1"/>
        <v>0</v>
      </c>
    </row>
    <row r="62" spans="1:11" x14ac:dyDescent="0.35">
      <c r="A62" s="74"/>
      <c r="B62" s="75"/>
      <c r="C62" s="59"/>
      <c r="D62" s="57">
        <v>6001162</v>
      </c>
      <c r="E62" s="14" t="s">
        <v>99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0.1623</v>
      </c>
      <c r="K62" s="11">
        <f t="shared" si="1"/>
        <v>0</v>
      </c>
    </row>
    <row r="63" spans="1:11" x14ac:dyDescent="0.35">
      <c r="A63" s="74"/>
      <c r="B63" s="75"/>
      <c r="C63" s="59"/>
      <c r="D63" s="57">
        <v>6001163</v>
      </c>
      <c r="E63" s="14" t="s">
        <v>101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0.1741</v>
      </c>
      <c r="K63" s="11">
        <f t="shared" si="1"/>
        <v>0</v>
      </c>
    </row>
    <row r="64" spans="1:11" x14ac:dyDescent="0.35">
      <c r="A64" s="74"/>
      <c r="B64" s="75"/>
      <c r="C64" s="60"/>
      <c r="D64" s="57">
        <v>6001164</v>
      </c>
      <c r="E64" s="14" t="s">
        <v>103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0.1741</v>
      </c>
      <c r="K64" s="11">
        <f t="shared" si="1"/>
        <v>0</v>
      </c>
    </row>
    <row r="65" spans="1:11" x14ac:dyDescent="0.35">
      <c r="A65" s="74"/>
      <c r="B65" s="75"/>
      <c r="C65" s="61" t="s">
        <v>267</v>
      </c>
      <c r="D65" s="57">
        <v>6001172</v>
      </c>
      <c r="E65" s="14" t="s">
        <v>181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0.3034</v>
      </c>
      <c r="K65" s="11">
        <f t="shared" si="1"/>
        <v>0</v>
      </c>
    </row>
    <row r="66" spans="1:11" x14ac:dyDescent="0.35">
      <c r="A66" s="74"/>
      <c r="B66" s="75"/>
      <c r="C66" s="59"/>
      <c r="D66" s="57">
        <v>6001173</v>
      </c>
      <c r="E66" s="14" t="s">
        <v>182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0.2261</v>
      </c>
      <c r="K66" s="11">
        <f t="shared" si="1"/>
        <v>0</v>
      </c>
    </row>
    <row r="67" spans="1:11" x14ac:dyDescent="0.35">
      <c r="A67" s="74"/>
      <c r="B67" s="75"/>
      <c r="C67" s="59"/>
      <c r="D67" s="57">
        <v>6001174</v>
      </c>
      <c r="E67" s="14" t="s">
        <v>183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0.15970000000000001</v>
      </c>
      <c r="K67" s="11">
        <f t="shared" si="1"/>
        <v>0</v>
      </c>
    </row>
    <row r="68" spans="1:11" x14ac:dyDescent="0.35">
      <c r="A68" s="74"/>
      <c r="B68" s="75"/>
      <c r="C68" s="62" t="s">
        <v>268</v>
      </c>
      <c r="D68" s="57">
        <v>6001175</v>
      </c>
      <c r="E68" s="14" t="s">
        <v>184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1.0651999999999999</v>
      </c>
      <c r="K68" s="11">
        <f t="shared" si="1"/>
        <v>0</v>
      </c>
    </row>
    <row r="69" spans="1:11" x14ac:dyDescent="0.35">
      <c r="A69" s="74"/>
      <c r="B69" s="75"/>
      <c r="C69" s="59"/>
      <c r="D69" s="57">
        <v>6001176</v>
      </c>
      <c r="E69" s="14" t="s">
        <v>185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0.58919999999999995</v>
      </c>
      <c r="K69" s="11">
        <f t="shared" si="1"/>
        <v>0</v>
      </c>
    </row>
    <row r="70" spans="1:11" x14ac:dyDescent="0.35">
      <c r="A70" s="74"/>
      <c r="B70" s="75"/>
      <c r="C70" s="59"/>
      <c r="D70" s="57">
        <v>6001177</v>
      </c>
      <c r="E70" s="14" t="s">
        <v>186</v>
      </c>
      <c r="F70" s="41">
        <v>0</v>
      </c>
      <c r="G70" s="41">
        <v>0</v>
      </c>
      <c r="H70" s="42">
        <f t="shared" si="0"/>
        <v>0</v>
      </c>
      <c r="I70" s="7" t="s">
        <v>20</v>
      </c>
      <c r="J70" s="8">
        <v>0.4239</v>
      </c>
      <c r="K70" s="11">
        <f t="shared" si="1"/>
        <v>0</v>
      </c>
    </row>
    <row r="71" spans="1:11" x14ac:dyDescent="0.35">
      <c r="A71" s="74"/>
      <c r="B71" s="75"/>
      <c r="C71" s="61" t="s">
        <v>269</v>
      </c>
      <c r="D71" s="57">
        <v>6001178</v>
      </c>
      <c r="E71" s="14" t="s">
        <v>187</v>
      </c>
      <c r="F71" s="41">
        <v>0</v>
      </c>
      <c r="G71" s="41">
        <v>0</v>
      </c>
      <c r="H71" s="42">
        <f t="shared" si="0"/>
        <v>0</v>
      </c>
      <c r="I71" s="7" t="s">
        <v>20</v>
      </c>
      <c r="J71" s="8">
        <v>0.1913</v>
      </c>
      <c r="K71" s="11">
        <f>H71*J71</f>
        <v>0</v>
      </c>
    </row>
    <row r="72" spans="1:11" x14ac:dyDescent="0.35">
      <c r="A72" s="74"/>
      <c r="B72" s="75"/>
      <c r="C72" s="59"/>
      <c r="D72" s="57">
        <v>6001179</v>
      </c>
      <c r="E72" s="14" t="s">
        <v>188</v>
      </c>
      <c r="F72" s="41">
        <v>0</v>
      </c>
      <c r="G72" s="41">
        <v>0</v>
      </c>
      <c r="H72" s="42">
        <f t="shared" si="0"/>
        <v>0</v>
      </c>
      <c r="I72" s="7" t="s">
        <v>20</v>
      </c>
      <c r="J72" s="8">
        <v>0.14960000000000001</v>
      </c>
      <c r="K72" s="11">
        <f>H72*J72</f>
        <v>0</v>
      </c>
    </row>
    <row r="73" spans="1:11" x14ac:dyDescent="0.35">
      <c r="A73" s="74"/>
      <c r="B73" s="75"/>
      <c r="C73" s="59"/>
      <c r="D73" s="57"/>
      <c r="E73" s="14" t="s">
        <v>189</v>
      </c>
      <c r="F73" s="41">
        <v>0</v>
      </c>
      <c r="G73" s="41">
        <v>0</v>
      </c>
      <c r="H73" s="42">
        <f t="shared" si="0"/>
        <v>0</v>
      </c>
      <c r="I73" s="7" t="s">
        <v>20</v>
      </c>
      <c r="J73" s="8"/>
      <c r="K73" s="11"/>
    </row>
    <row r="74" spans="1:11" x14ac:dyDescent="0.35">
      <c r="A74" s="74"/>
      <c r="B74" s="75"/>
      <c r="C74" s="62" t="s">
        <v>268</v>
      </c>
      <c r="D74" s="57">
        <v>6001180</v>
      </c>
      <c r="E74" s="14" t="s">
        <v>190</v>
      </c>
      <c r="F74" s="41">
        <v>0</v>
      </c>
      <c r="G74" s="41">
        <v>0</v>
      </c>
      <c r="H74" s="42">
        <f t="shared" si="0"/>
        <v>0</v>
      </c>
      <c r="I74" s="7" t="s">
        <v>20</v>
      </c>
      <c r="J74" s="8">
        <v>0.36859999999999998</v>
      </c>
      <c r="K74" s="11">
        <f t="shared" si="1"/>
        <v>0</v>
      </c>
    </row>
    <row r="75" spans="1:11" x14ac:dyDescent="0.35">
      <c r="A75" s="74"/>
      <c r="B75" s="75"/>
      <c r="C75" s="59"/>
      <c r="D75" s="57"/>
      <c r="E75" s="14" t="s">
        <v>191</v>
      </c>
      <c r="F75" s="41">
        <v>0</v>
      </c>
      <c r="G75" s="41">
        <v>0</v>
      </c>
      <c r="H75" s="42">
        <f t="shared" si="0"/>
        <v>0</v>
      </c>
      <c r="I75" s="7" t="s">
        <v>20</v>
      </c>
      <c r="J75" s="8"/>
      <c r="K75" s="11"/>
    </row>
    <row r="76" spans="1:11" x14ac:dyDescent="0.35">
      <c r="A76" s="74"/>
      <c r="B76" s="75"/>
      <c r="C76" s="59"/>
      <c r="D76" s="57">
        <v>6001181</v>
      </c>
      <c r="E76" s="14" t="s">
        <v>192</v>
      </c>
      <c r="F76" s="41">
        <v>0</v>
      </c>
      <c r="G76" s="41">
        <v>0</v>
      </c>
      <c r="H76" s="42">
        <f t="shared" si="0"/>
        <v>0</v>
      </c>
      <c r="I76" s="7" t="s">
        <v>20</v>
      </c>
      <c r="J76" s="8">
        <v>0.36859999999999998</v>
      </c>
      <c r="K76" s="11">
        <f t="shared" si="1"/>
        <v>0</v>
      </c>
    </row>
    <row r="77" spans="1:11" x14ac:dyDescent="0.35">
      <c r="A77" s="74"/>
      <c r="B77" s="75"/>
      <c r="C77" s="59"/>
      <c r="D77" s="57"/>
      <c r="E77" s="14" t="s">
        <v>193</v>
      </c>
      <c r="F77" s="41">
        <v>0</v>
      </c>
      <c r="G77" s="41">
        <v>0</v>
      </c>
      <c r="H77" s="42">
        <f t="shared" si="0"/>
        <v>0</v>
      </c>
      <c r="I77" s="7" t="s">
        <v>20</v>
      </c>
      <c r="J77" s="8"/>
      <c r="K77" s="11"/>
    </row>
    <row r="78" spans="1:11" x14ac:dyDescent="0.35">
      <c r="A78" s="74"/>
      <c r="B78" s="75"/>
      <c r="C78" s="59"/>
      <c r="D78" s="57">
        <v>6001182</v>
      </c>
      <c r="E78" s="14" t="s">
        <v>251</v>
      </c>
      <c r="F78" s="41">
        <v>0</v>
      </c>
      <c r="G78" s="41">
        <v>0</v>
      </c>
      <c r="H78" s="42">
        <f t="shared" si="0"/>
        <v>0</v>
      </c>
      <c r="I78" s="7" t="s">
        <v>20</v>
      </c>
      <c r="J78" s="8">
        <v>0.36859999999999998</v>
      </c>
      <c r="K78" s="11">
        <f t="shared" si="1"/>
        <v>0</v>
      </c>
    </row>
    <row r="79" spans="1:11" x14ac:dyDescent="0.35">
      <c r="A79" s="74"/>
      <c r="B79" s="75"/>
      <c r="C79" s="59"/>
      <c r="D79" s="57"/>
      <c r="E79" s="14" t="s">
        <v>250</v>
      </c>
      <c r="F79" s="41">
        <v>0</v>
      </c>
      <c r="G79" s="41">
        <v>0</v>
      </c>
      <c r="H79" s="42">
        <f t="shared" si="0"/>
        <v>0</v>
      </c>
      <c r="I79" s="7" t="s">
        <v>20</v>
      </c>
      <c r="J79" s="8"/>
      <c r="K79" s="11"/>
    </row>
    <row r="80" spans="1:11" x14ac:dyDescent="0.35">
      <c r="A80" s="74"/>
      <c r="B80" s="75"/>
      <c r="C80" s="59"/>
      <c r="D80" s="57">
        <v>6001183</v>
      </c>
      <c r="E80" s="14" t="s">
        <v>196</v>
      </c>
      <c r="F80" s="41">
        <v>0</v>
      </c>
      <c r="G80" s="41">
        <v>0</v>
      </c>
      <c r="H80" s="42">
        <f t="shared" si="0"/>
        <v>0</v>
      </c>
      <c r="I80" s="7" t="s">
        <v>20</v>
      </c>
      <c r="J80" s="8">
        <v>0.36859999999999998</v>
      </c>
      <c r="K80" s="11">
        <f t="shared" si="1"/>
        <v>0</v>
      </c>
    </row>
    <row r="81" spans="1:11" x14ac:dyDescent="0.35">
      <c r="A81" s="74"/>
      <c r="B81" s="75"/>
      <c r="C81" s="59"/>
      <c r="D81" s="57"/>
      <c r="E81" s="14" t="s">
        <v>197</v>
      </c>
      <c r="F81" s="41">
        <v>0</v>
      </c>
      <c r="G81" s="41">
        <v>0</v>
      </c>
      <c r="H81" s="42">
        <f t="shared" si="0"/>
        <v>0</v>
      </c>
      <c r="I81" s="7" t="s">
        <v>20</v>
      </c>
      <c r="J81" s="8"/>
      <c r="K81" s="11"/>
    </row>
    <row r="82" spans="1:11" x14ac:dyDescent="0.35">
      <c r="A82" s="74"/>
      <c r="B82" s="75"/>
      <c r="C82" s="59"/>
      <c r="D82" s="57">
        <v>6001184</v>
      </c>
      <c r="E82" s="14" t="s">
        <v>198</v>
      </c>
      <c r="F82" s="41">
        <v>0</v>
      </c>
      <c r="G82" s="41">
        <v>0</v>
      </c>
      <c r="H82" s="42">
        <f t="shared" si="0"/>
        <v>0</v>
      </c>
      <c r="I82" s="7" t="s">
        <v>20</v>
      </c>
      <c r="J82" s="8">
        <v>4.5999999999999999E-3</v>
      </c>
      <c r="K82" s="11">
        <f t="shared" si="1"/>
        <v>0</v>
      </c>
    </row>
    <row r="83" spans="1:11" x14ac:dyDescent="0.35">
      <c r="A83" s="74"/>
      <c r="B83" s="75"/>
      <c r="C83" s="59"/>
      <c r="D83" s="57"/>
      <c r="E83" s="14" t="s">
        <v>199</v>
      </c>
      <c r="F83" s="41">
        <v>0</v>
      </c>
      <c r="G83" s="41">
        <v>0</v>
      </c>
      <c r="H83" s="42">
        <f t="shared" si="0"/>
        <v>0</v>
      </c>
      <c r="I83" s="7" t="s">
        <v>20</v>
      </c>
      <c r="J83" s="8"/>
      <c r="K83" s="11"/>
    </row>
    <row r="84" spans="1:11" x14ac:dyDescent="0.35">
      <c r="A84" s="74"/>
      <c r="B84" s="75"/>
      <c r="C84" s="59"/>
      <c r="D84" s="57">
        <v>6001185</v>
      </c>
      <c r="E84" s="14" t="s">
        <v>200</v>
      </c>
      <c r="F84" s="41">
        <v>0</v>
      </c>
      <c r="G84" s="41">
        <v>0</v>
      </c>
      <c r="H84" s="42">
        <f t="shared" ref="H84:H133" si="2">G84-F84</f>
        <v>0</v>
      </c>
      <c r="I84" s="7" t="s">
        <v>20</v>
      </c>
      <c r="J84" s="8">
        <v>4.5999999999999999E-3</v>
      </c>
      <c r="K84" s="11">
        <f t="shared" si="1"/>
        <v>0</v>
      </c>
    </row>
    <row r="85" spans="1:11" x14ac:dyDescent="0.35">
      <c r="A85" s="74"/>
      <c r="B85" s="75"/>
      <c r="C85" s="59"/>
      <c r="D85" s="57"/>
      <c r="E85" s="14" t="s">
        <v>201</v>
      </c>
      <c r="F85" s="41">
        <v>0</v>
      </c>
      <c r="G85" s="41">
        <v>0</v>
      </c>
      <c r="H85" s="42">
        <f t="shared" si="2"/>
        <v>0</v>
      </c>
      <c r="I85" s="7" t="s">
        <v>20</v>
      </c>
      <c r="J85" s="8"/>
      <c r="K85" s="11"/>
    </row>
    <row r="86" spans="1:11" x14ac:dyDescent="0.35">
      <c r="A86" s="74"/>
      <c r="B86" s="75"/>
      <c r="C86" s="59"/>
      <c r="D86" s="57">
        <v>6001186</v>
      </c>
      <c r="E86" s="14" t="s">
        <v>202</v>
      </c>
      <c r="F86" s="41">
        <v>0</v>
      </c>
      <c r="G86" s="41">
        <v>0</v>
      </c>
      <c r="H86" s="42">
        <f t="shared" si="2"/>
        <v>0</v>
      </c>
      <c r="I86" s="7" t="s">
        <v>20</v>
      </c>
      <c r="J86" s="8">
        <v>4.5999999999999999E-3</v>
      </c>
      <c r="K86" s="11">
        <f t="shared" si="1"/>
        <v>0</v>
      </c>
    </row>
    <row r="87" spans="1:11" x14ac:dyDescent="0.35">
      <c r="A87" s="74"/>
      <c r="B87" s="75"/>
      <c r="C87" s="59"/>
      <c r="D87" s="57"/>
      <c r="E87" s="14" t="s">
        <v>203</v>
      </c>
      <c r="F87" s="41">
        <v>0</v>
      </c>
      <c r="G87" s="41">
        <v>0</v>
      </c>
      <c r="H87" s="42">
        <f t="shared" si="2"/>
        <v>0</v>
      </c>
      <c r="I87" s="7" t="s">
        <v>20</v>
      </c>
      <c r="J87" s="8"/>
      <c r="K87" s="11"/>
    </row>
    <row r="88" spans="1:11" x14ac:dyDescent="0.35">
      <c r="A88" s="74"/>
      <c r="B88" s="75"/>
      <c r="C88" s="59"/>
      <c r="D88" s="57">
        <v>6001187</v>
      </c>
      <c r="E88" s="14" t="s">
        <v>204</v>
      </c>
      <c r="F88" s="41">
        <v>0</v>
      </c>
      <c r="G88" s="41">
        <v>0</v>
      </c>
      <c r="H88" s="42">
        <f t="shared" si="2"/>
        <v>0</v>
      </c>
      <c r="I88" s="7" t="s">
        <v>20</v>
      </c>
      <c r="J88" s="8">
        <v>4.5999999999999999E-3</v>
      </c>
      <c r="K88" s="11">
        <f t="shared" si="1"/>
        <v>0</v>
      </c>
    </row>
    <row r="89" spans="1:11" x14ac:dyDescent="0.35">
      <c r="A89" s="74"/>
      <c r="B89" s="75"/>
      <c r="C89" s="59"/>
      <c r="D89" s="57"/>
      <c r="E89" s="14" t="s">
        <v>205</v>
      </c>
      <c r="F89" s="41">
        <v>0</v>
      </c>
      <c r="G89" s="41">
        <v>0</v>
      </c>
      <c r="H89" s="42">
        <f t="shared" si="2"/>
        <v>0</v>
      </c>
      <c r="I89" s="7" t="s">
        <v>20</v>
      </c>
      <c r="J89" s="8"/>
      <c r="K89" s="11"/>
    </row>
    <row r="90" spans="1:11" x14ac:dyDescent="0.35">
      <c r="A90" s="74"/>
      <c r="B90" s="75"/>
      <c r="C90" s="59"/>
      <c r="D90" s="57">
        <v>6001188</v>
      </c>
      <c r="E90" s="14" t="s">
        <v>206</v>
      </c>
      <c r="F90" s="41">
        <v>0</v>
      </c>
      <c r="G90" s="41">
        <v>0</v>
      </c>
      <c r="H90" s="42">
        <f t="shared" si="2"/>
        <v>0</v>
      </c>
      <c r="I90" s="7" t="s">
        <v>20</v>
      </c>
      <c r="J90" s="8">
        <v>0.4239</v>
      </c>
      <c r="K90" s="11">
        <f t="shared" si="1"/>
        <v>0</v>
      </c>
    </row>
    <row r="91" spans="1:11" x14ac:dyDescent="0.35">
      <c r="A91" s="74"/>
      <c r="B91" s="75"/>
      <c r="C91" s="59"/>
      <c r="D91" s="57"/>
      <c r="E91" s="14" t="s">
        <v>207</v>
      </c>
      <c r="F91" s="41">
        <v>0</v>
      </c>
      <c r="G91" s="41">
        <v>0</v>
      </c>
      <c r="H91" s="42">
        <f t="shared" si="2"/>
        <v>0</v>
      </c>
      <c r="I91" s="7" t="s">
        <v>20</v>
      </c>
      <c r="J91" s="8"/>
      <c r="K91" s="11"/>
    </row>
    <row r="92" spans="1:11" x14ac:dyDescent="0.35">
      <c r="A92" s="74"/>
      <c r="B92" s="75"/>
      <c r="C92" s="59"/>
      <c r="D92" s="57">
        <v>6001189</v>
      </c>
      <c r="E92" s="14" t="s">
        <v>208</v>
      </c>
      <c r="F92" s="41">
        <v>0</v>
      </c>
      <c r="G92" s="41">
        <v>0</v>
      </c>
      <c r="H92" s="42">
        <f t="shared" si="2"/>
        <v>0</v>
      </c>
      <c r="I92" s="7" t="s">
        <v>20</v>
      </c>
      <c r="J92" s="8">
        <v>0.4239</v>
      </c>
      <c r="K92" s="11">
        <f t="shared" si="1"/>
        <v>0</v>
      </c>
    </row>
    <row r="93" spans="1:11" x14ac:dyDescent="0.35">
      <c r="A93" s="74"/>
      <c r="B93" s="75"/>
      <c r="C93" s="59"/>
      <c r="D93" s="57"/>
      <c r="E93" s="14" t="s">
        <v>209</v>
      </c>
      <c r="F93" s="41">
        <v>0</v>
      </c>
      <c r="G93" s="41">
        <v>0</v>
      </c>
      <c r="H93" s="42">
        <f t="shared" si="2"/>
        <v>0</v>
      </c>
      <c r="I93" s="7" t="s">
        <v>20</v>
      </c>
      <c r="J93" s="8"/>
      <c r="K93" s="11"/>
    </row>
    <row r="94" spans="1:11" x14ac:dyDescent="0.35">
      <c r="A94" s="74"/>
      <c r="B94" s="75"/>
      <c r="C94" s="59"/>
      <c r="D94" s="57">
        <v>6001190</v>
      </c>
      <c r="E94" s="14" t="s">
        <v>249</v>
      </c>
      <c r="F94" s="41">
        <v>0</v>
      </c>
      <c r="G94" s="41">
        <v>0</v>
      </c>
      <c r="H94" s="42">
        <f t="shared" si="2"/>
        <v>0</v>
      </c>
      <c r="I94" s="7" t="s">
        <v>20</v>
      </c>
      <c r="J94" s="8">
        <v>0.4239</v>
      </c>
      <c r="K94" s="11">
        <f t="shared" si="1"/>
        <v>0</v>
      </c>
    </row>
    <row r="95" spans="1:11" x14ac:dyDescent="0.35">
      <c r="A95" s="74"/>
      <c r="B95" s="75"/>
      <c r="C95" s="59"/>
      <c r="D95" s="57"/>
      <c r="E95" s="14" t="s">
        <v>248</v>
      </c>
      <c r="F95" s="41">
        <v>0</v>
      </c>
      <c r="G95" s="41">
        <v>0</v>
      </c>
      <c r="H95" s="42">
        <f t="shared" si="2"/>
        <v>0</v>
      </c>
      <c r="I95" s="7" t="s">
        <v>20</v>
      </c>
      <c r="J95" s="8"/>
      <c r="K95" s="11"/>
    </row>
    <row r="96" spans="1:11" x14ac:dyDescent="0.35">
      <c r="A96" s="74"/>
      <c r="B96" s="75"/>
      <c r="C96" s="59"/>
      <c r="D96" s="57">
        <v>6001191</v>
      </c>
      <c r="E96" s="14" t="s">
        <v>210</v>
      </c>
      <c r="F96" s="41">
        <v>0</v>
      </c>
      <c r="G96" s="41">
        <v>0</v>
      </c>
      <c r="H96" s="42">
        <f t="shared" si="2"/>
        <v>0</v>
      </c>
      <c r="I96" s="7" t="s">
        <v>20</v>
      </c>
      <c r="J96" s="8">
        <v>0.4239</v>
      </c>
      <c r="K96" s="11">
        <f t="shared" si="1"/>
        <v>0</v>
      </c>
    </row>
    <row r="97" spans="1:11" x14ac:dyDescent="0.35">
      <c r="A97" s="74"/>
      <c r="B97" s="75"/>
      <c r="C97" s="59"/>
      <c r="D97" s="57"/>
      <c r="E97" s="14" t="s">
        <v>211</v>
      </c>
      <c r="F97" s="41">
        <v>0</v>
      </c>
      <c r="G97" s="41">
        <v>0</v>
      </c>
      <c r="H97" s="42">
        <f t="shared" si="2"/>
        <v>0</v>
      </c>
      <c r="I97" s="7" t="s">
        <v>20</v>
      </c>
      <c r="J97" s="8"/>
      <c r="K97" s="11"/>
    </row>
    <row r="98" spans="1:11" x14ac:dyDescent="0.35">
      <c r="A98" s="74"/>
      <c r="B98" s="75"/>
      <c r="C98" s="61" t="s">
        <v>270</v>
      </c>
      <c r="D98" s="57">
        <v>6001192</v>
      </c>
      <c r="E98" s="14" t="s">
        <v>212</v>
      </c>
      <c r="F98" s="41">
        <v>0</v>
      </c>
      <c r="G98" s="41">
        <v>0</v>
      </c>
      <c r="H98" s="42">
        <f t="shared" si="2"/>
        <v>0</v>
      </c>
      <c r="I98" s="7" t="s">
        <v>20</v>
      </c>
      <c r="J98" s="8">
        <v>0.16650000000000001</v>
      </c>
      <c r="K98" s="11">
        <f t="shared" ref="K98:K132" si="3">H98*J98</f>
        <v>0</v>
      </c>
    </row>
    <row r="99" spans="1:11" x14ac:dyDescent="0.35">
      <c r="A99" s="74"/>
      <c r="B99" s="75"/>
      <c r="C99" s="59"/>
      <c r="D99" s="57"/>
      <c r="E99" s="14" t="s">
        <v>213</v>
      </c>
      <c r="F99" s="41">
        <v>0</v>
      </c>
      <c r="G99" s="41">
        <v>0</v>
      </c>
      <c r="H99" s="42">
        <f t="shared" si="2"/>
        <v>0</v>
      </c>
      <c r="I99" s="7" t="s">
        <v>20</v>
      </c>
      <c r="J99" s="8"/>
      <c r="K99" s="11"/>
    </row>
    <row r="100" spans="1:11" x14ac:dyDescent="0.35">
      <c r="A100" s="74"/>
      <c r="B100" s="75"/>
      <c r="C100" s="59"/>
      <c r="D100" s="57">
        <v>6001193</v>
      </c>
      <c r="E100" s="14" t="s">
        <v>214</v>
      </c>
      <c r="F100" s="41">
        <v>0</v>
      </c>
      <c r="G100" s="41">
        <v>0</v>
      </c>
      <c r="H100" s="42">
        <f t="shared" si="2"/>
        <v>0</v>
      </c>
      <c r="I100" s="7" t="s">
        <v>20</v>
      </c>
      <c r="J100" s="8">
        <v>0.16650000000000001</v>
      </c>
      <c r="K100" s="11">
        <f t="shared" si="3"/>
        <v>0</v>
      </c>
    </row>
    <row r="101" spans="1:11" x14ac:dyDescent="0.35">
      <c r="A101" s="74"/>
      <c r="B101" s="75"/>
      <c r="C101" s="59"/>
      <c r="D101" s="57"/>
      <c r="E101" s="14" t="s">
        <v>215</v>
      </c>
      <c r="F101" s="41">
        <v>0</v>
      </c>
      <c r="G101" s="41">
        <v>0</v>
      </c>
      <c r="H101" s="42">
        <f t="shared" si="2"/>
        <v>0</v>
      </c>
      <c r="I101" s="7" t="s">
        <v>20</v>
      </c>
      <c r="J101" s="8"/>
      <c r="K101" s="11"/>
    </row>
    <row r="102" spans="1:11" x14ac:dyDescent="0.35">
      <c r="A102" s="74"/>
      <c r="B102" s="75"/>
      <c r="C102" s="59"/>
      <c r="D102" s="57">
        <v>6001194</v>
      </c>
      <c r="E102" s="14" t="s">
        <v>216</v>
      </c>
      <c r="F102" s="41">
        <v>0</v>
      </c>
      <c r="G102" s="41">
        <v>0</v>
      </c>
      <c r="H102" s="42">
        <f t="shared" si="2"/>
        <v>0</v>
      </c>
      <c r="I102" s="7" t="s">
        <v>20</v>
      </c>
      <c r="J102" s="8">
        <v>0.16650000000000001</v>
      </c>
      <c r="K102" s="11">
        <f t="shared" si="3"/>
        <v>0</v>
      </c>
    </row>
    <row r="103" spans="1:11" x14ac:dyDescent="0.35">
      <c r="A103" s="74"/>
      <c r="B103" s="75"/>
      <c r="C103" s="59"/>
      <c r="D103" s="57"/>
      <c r="E103" s="14" t="s">
        <v>217</v>
      </c>
      <c r="F103" s="41">
        <v>0</v>
      </c>
      <c r="G103" s="41">
        <v>0</v>
      </c>
      <c r="H103" s="42">
        <f t="shared" si="2"/>
        <v>0</v>
      </c>
      <c r="I103" s="7" t="s">
        <v>20</v>
      </c>
      <c r="J103" s="8"/>
      <c r="K103" s="11"/>
    </row>
    <row r="104" spans="1:11" x14ac:dyDescent="0.35">
      <c r="A104" s="74"/>
      <c r="B104" s="75"/>
      <c r="C104" s="61" t="s">
        <v>159</v>
      </c>
      <c r="D104" s="57">
        <v>6001195</v>
      </c>
      <c r="E104" s="14" t="s">
        <v>219</v>
      </c>
      <c r="F104" s="41">
        <v>0</v>
      </c>
      <c r="G104" s="41">
        <v>0</v>
      </c>
      <c r="H104" s="42">
        <f t="shared" si="2"/>
        <v>0</v>
      </c>
      <c r="I104" s="7" t="s">
        <v>20</v>
      </c>
      <c r="J104" s="8">
        <v>0.28249999999999997</v>
      </c>
      <c r="K104" s="11">
        <f t="shared" si="3"/>
        <v>0</v>
      </c>
    </row>
    <row r="105" spans="1:11" x14ac:dyDescent="0.35">
      <c r="A105" s="74"/>
      <c r="B105" s="75"/>
      <c r="C105" s="59"/>
      <c r="D105" s="57"/>
      <c r="E105" s="14" t="s">
        <v>218</v>
      </c>
      <c r="F105" s="41">
        <v>0</v>
      </c>
      <c r="G105" s="41">
        <v>0</v>
      </c>
      <c r="H105" s="42">
        <f t="shared" si="2"/>
        <v>0</v>
      </c>
      <c r="I105" s="7" t="s">
        <v>20</v>
      </c>
      <c r="J105" s="8"/>
      <c r="K105" s="11"/>
    </row>
    <row r="106" spans="1:11" x14ac:dyDescent="0.35">
      <c r="A106" s="74"/>
      <c r="B106" s="75"/>
      <c r="C106" s="59"/>
      <c r="D106" s="57">
        <v>6001196</v>
      </c>
      <c r="E106" s="14" t="s">
        <v>220</v>
      </c>
      <c r="F106" s="41">
        <v>0</v>
      </c>
      <c r="G106" s="41">
        <v>0</v>
      </c>
      <c r="H106" s="42">
        <f t="shared" si="2"/>
        <v>0</v>
      </c>
      <c r="I106" s="7" t="s">
        <v>20</v>
      </c>
      <c r="J106" s="8">
        <v>0.28249999999999997</v>
      </c>
      <c r="K106" s="11">
        <f t="shared" si="3"/>
        <v>0</v>
      </c>
    </row>
    <row r="107" spans="1:11" x14ac:dyDescent="0.35">
      <c r="A107" s="74"/>
      <c r="B107" s="75"/>
      <c r="C107" s="59"/>
      <c r="D107" s="57"/>
      <c r="E107" s="14" t="s">
        <v>221</v>
      </c>
      <c r="F107" s="41">
        <v>0</v>
      </c>
      <c r="G107" s="41">
        <v>0</v>
      </c>
      <c r="H107" s="42">
        <f t="shared" si="2"/>
        <v>0</v>
      </c>
      <c r="I107" s="7" t="s">
        <v>20</v>
      </c>
      <c r="J107" s="8"/>
      <c r="K107" s="11"/>
    </row>
    <row r="108" spans="1:11" x14ac:dyDescent="0.35">
      <c r="A108" s="74"/>
      <c r="B108" s="75"/>
      <c r="C108" s="59"/>
      <c r="D108" s="57">
        <v>6001197</v>
      </c>
      <c r="E108" s="14" t="s">
        <v>222</v>
      </c>
      <c r="F108" s="41">
        <v>0</v>
      </c>
      <c r="G108" s="41">
        <v>0</v>
      </c>
      <c r="H108" s="42">
        <f t="shared" si="2"/>
        <v>0</v>
      </c>
      <c r="I108" s="7" t="s">
        <v>20</v>
      </c>
      <c r="J108" s="8">
        <v>0.28249999999999997</v>
      </c>
      <c r="K108" s="11">
        <f t="shared" si="3"/>
        <v>0</v>
      </c>
    </row>
    <row r="109" spans="1:11" x14ac:dyDescent="0.35">
      <c r="A109" s="74"/>
      <c r="B109" s="75"/>
      <c r="C109" s="59"/>
      <c r="D109" s="57"/>
      <c r="E109" s="14" t="s">
        <v>223</v>
      </c>
      <c r="F109" s="41">
        <v>0</v>
      </c>
      <c r="G109" s="41">
        <v>0</v>
      </c>
      <c r="H109" s="42">
        <f t="shared" si="2"/>
        <v>0</v>
      </c>
      <c r="I109" s="7" t="s">
        <v>20</v>
      </c>
      <c r="J109" s="8"/>
      <c r="K109" s="11"/>
    </row>
    <row r="110" spans="1:11" x14ac:dyDescent="0.35">
      <c r="A110" s="74"/>
      <c r="B110" s="75"/>
      <c r="C110" s="61" t="s">
        <v>271</v>
      </c>
      <c r="D110" s="57">
        <v>6001198</v>
      </c>
      <c r="E110" s="14" t="s">
        <v>224</v>
      </c>
      <c r="F110" s="41">
        <v>0</v>
      </c>
      <c r="G110" s="41">
        <v>0</v>
      </c>
      <c r="H110" s="42">
        <f t="shared" si="2"/>
        <v>0</v>
      </c>
      <c r="I110" s="7" t="s">
        <v>20</v>
      </c>
      <c r="J110" s="8">
        <v>0.31659999999999999</v>
      </c>
      <c r="K110" s="11">
        <f t="shared" si="3"/>
        <v>0</v>
      </c>
    </row>
    <row r="111" spans="1:11" x14ac:dyDescent="0.35">
      <c r="A111" s="74"/>
      <c r="B111" s="75"/>
      <c r="C111" s="59"/>
      <c r="D111" s="57"/>
      <c r="E111" s="14" t="s">
        <v>225</v>
      </c>
      <c r="F111" s="41">
        <v>0</v>
      </c>
      <c r="G111" s="41">
        <v>0</v>
      </c>
      <c r="H111" s="42">
        <f t="shared" si="2"/>
        <v>0</v>
      </c>
      <c r="I111" s="7" t="s">
        <v>20</v>
      </c>
      <c r="J111" s="8"/>
      <c r="K111" s="11"/>
    </row>
    <row r="112" spans="1:11" x14ac:dyDescent="0.35">
      <c r="A112" s="74"/>
      <c r="B112" s="75"/>
      <c r="C112" s="59"/>
      <c r="D112" s="57">
        <v>6001199</v>
      </c>
      <c r="E112" s="14" t="s">
        <v>226</v>
      </c>
      <c r="F112" s="41">
        <v>0</v>
      </c>
      <c r="G112" s="41">
        <v>0</v>
      </c>
      <c r="H112" s="42">
        <f t="shared" si="2"/>
        <v>0</v>
      </c>
      <c r="I112" s="7" t="s">
        <v>20</v>
      </c>
      <c r="J112" s="8">
        <v>0.31659999999999999</v>
      </c>
      <c r="K112" s="11">
        <f t="shared" si="3"/>
        <v>0</v>
      </c>
    </row>
    <row r="113" spans="1:11" x14ac:dyDescent="0.35">
      <c r="A113" s="74"/>
      <c r="B113" s="75"/>
      <c r="C113" s="59"/>
      <c r="D113" s="57"/>
      <c r="E113" s="14" t="s">
        <v>227</v>
      </c>
      <c r="F113" s="41">
        <v>0</v>
      </c>
      <c r="G113" s="41">
        <v>0</v>
      </c>
      <c r="H113" s="42">
        <f t="shared" si="2"/>
        <v>0</v>
      </c>
      <c r="I113" s="7" t="s">
        <v>20</v>
      </c>
      <c r="J113" s="8"/>
      <c r="K113" s="11"/>
    </row>
    <row r="114" spans="1:11" x14ac:dyDescent="0.35">
      <c r="A114" s="74"/>
      <c r="B114" s="75"/>
      <c r="C114" s="59"/>
      <c r="D114" s="57">
        <v>6001200</v>
      </c>
      <c r="E114" s="14" t="s">
        <v>228</v>
      </c>
      <c r="F114" s="41">
        <v>0</v>
      </c>
      <c r="G114" s="41">
        <v>0</v>
      </c>
      <c r="H114" s="42">
        <f t="shared" si="2"/>
        <v>0</v>
      </c>
      <c r="I114" s="7" t="s">
        <v>20</v>
      </c>
      <c r="J114" s="8">
        <v>0.31659999999999999</v>
      </c>
      <c r="K114" s="11">
        <f t="shared" si="3"/>
        <v>0</v>
      </c>
    </row>
    <row r="115" spans="1:11" x14ac:dyDescent="0.35">
      <c r="A115" s="74"/>
      <c r="B115" s="75"/>
      <c r="C115" s="59"/>
      <c r="D115" s="57"/>
      <c r="E115" s="14" t="s">
        <v>229</v>
      </c>
      <c r="F115" s="41">
        <v>0</v>
      </c>
      <c r="G115" s="41">
        <v>0</v>
      </c>
      <c r="H115" s="42">
        <f t="shared" si="2"/>
        <v>0</v>
      </c>
      <c r="I115" s="7" t="s">
        <v>20</v>
      </c>
      <c r="J115" s="8"/>
      <c r="K115" s="11"/>
    </row>
    <row r="116" spans="1:11" x14ac:dyDescent="0.35">
      <c r="A116" s="74"/>
      <c r="B116" s="75"/>
      <c r="C116" s="59"/>
      <c r="D116" s="57">
        <v>6001201</v>
      </c>
      <c r="E116" s="14" t="s">
        <v>230</v>
      </c>
      <c r="F116" s="41">
        <v>0</v>
      </c>
      <c r="G116" s="41">
        <v>0</v>
      </c>
      <c r="H116" s="42">
        <f t="shared" si="2"/>
        <v>0</v>
      </c>
      <c r="I116" s="7" t="s">
        <v>20</v>
      </c>
      <c r="J116" s="8">
        <v>0.39460000000000001</v>
      </c>
      <c r="K116" s="11">
        <f t="shared" si="3"/>
        <v>0</v>
      </c>
    </row>
    <row r="117" spans="1:11" x14ac:dyDescent="0.35">
      <c r="A117" s="74"/>
      <c r="B117" s="75"/>
      <c r="C117" s="59"/>
      <c r="D117" s="57"/>
      <c r="E117" s="14" t="s">
        <v>231</v>
      </c>
      <c r="F117" s="41">
        <v>0</v>
      </c>
      <c r="G117" s="41">
        <v>0</v>
      </c>
      <c r="H117" s="42">
        <f t="shared" si="2"/>
        <v>0</v>
      </c>
      <c r="I117" s="7" t="s">
        <v>20</v>
      </c>
      <c r="J117" s="8"/>
      <c r="K117" s="11"/>
    </row>
    <row r="118" spans="1:11" x14ac:dyDescent="0.35">
      <c r="A118" s="74"/>
      <c r="B118" s="75"/>
      <c r="C118" s="59"/>
      <c r="D118" s="57">
        <v>6001202</v>
      </c>
      <c r="E118" s="14" t="s">
        <v>232</v>
      </c>
      <c r="F118" s="41">
        <v>0</v>
      </c>
      <c r="G118" s="41">
        <v>0</v>
      </c>
      <c r="H118" s="42">
        <f t="shared" si="2"/>
        <v>0</v>
      </c>
      <c r="I118" s="7" t="s">
        <v>20</v>
      </c>
      <c r="J118" s="8">
        <v>0.39460000000000001</v>
      </c>
      <c r="K118" s="11">
        <f t="shared" si="3"/>
        <v>0</v>
      </c>
    </row>
    <row r="119" spans="1:11" x14ac:dyDescent="0.35">
      <c r="A119" s="74"/>
      <c r="B119" s="75"/>
      <c r="C119" s="59"/>
      <c r="D119" s="57"/>
      <c r="E119" s="14" t="s">
        <v>233</v>
      </c>
      <c r="F119" s="41">
        <v>0</v>
      </c>
      <c r="G119" s="41">
        <v>0</v>
      </c>
      <c r="H119" s="42">
        <f t="shared" si="2"/>
        <v>0</v>
      </c>
      <c r="I119" s="7" t="s">
        <v>20</v>
      </c>
      <c r="J119" s="8"/>
      <c r="K119" s="11"/>
    </row>
    <row r="120" spans="1:11" x14ac:dyDescent="0.35">
      <c r="A120" s="74"/>
      <c r="B120" s="75"/>
      <c r="C120" s="59"/>
      <c r="D120" s="57">
        <v>6001203</v>
      </c>
      <c r="E120" s="14" t="s">
        <v>234</v>
      </c>
      <c r="F120" s="41">
        <v>0</v>
      </c>
      <c r="G120" s="41">
        <v>0</v>
      </c>
      <c r="H120" s="42">
        <f t="shared" si="2"/>
        <v>0</v>
      </c>
      <c r="I120" s="7" t="s">
        <v>20</v>
      </c>
      <c r="J120" s="8">
        <v>0.39460000000000001</v>
      </c>
      <c r="K120" s="11">
        <f t="shared" si="3"/>
        <v>0</v>
      </c>
    </row>
    <row r="121" spans="1:11" x14ac:dyDescent="0.35">
      <c r="A121" s="74"/>
      <c r="B121" s="75"/>
      <c r="C121" s="59"/>
      <c r="D121" s="57"/>
      <c r="E121" s="14" t="s">
        <v>235</v>
      </c>
      <c r="F121" s="41">
        <v>0</v>
      </c>
      <c r="G121" s="41">
        <v>0</v>
      </c>
      <c r="H121" s="42">
        <f t="shared" si="2"/>
        <v>0</v>
      </c>
      <c r="I121" s="7" t="s">
        <v>20</v>
      </c>
      <c r="J121" s="8"/>
      <c r="K121" s="11"/>
    </row>
    <row r="122" spans="1:11" x14ac:dyDescent="0.35">
      <c r="A122" s="74"/>
      <c r="B122" s="75"/>
      <c r="C122" s="61" t="s">
        <v>161</v>
      </c>
      <c r="D122" s="57">
        <v>6001204</v>
      </c>
      <c r="E122" s="14" t="s">
        <v>236</v>
      </c>
      <c r="F122" s="41">
        <v>0</v>
      </c>
      <c r="G122" s="41">
        <v>0</v>
      </c>
      <c r="H122" s="42">
        <f t="shared" si="2"/>
        <v>0</v>
      </c>
      <c r="I122" s="7" t="s">
        <v>20</v>
      </c>
      <c r="J122" s="8">
        <v>0.61199999999999999</v>
      </c>
      <c r="K122" s="11">
        <f t="shared" si="3"/>
        <v>0</v>
      </c>
    </row>
    <row r="123" spans="1:11" x14ac:dyDescent="0.35">
      <c r="A123" s="74"/>
      <c r="B123" s="75"/>
      <c r="C123" s="19"/>
      <c r="D123" s="57"/>
      <c r="E123" s="14" t="s">
        <v>237</v>
      </c>
      <c r="F123" s="41">
        <v>0</v>
      </c>
      <c r="G123" s="41">
        <v>0</v>
      </c>
      <c r="H123" s="42">
        <f t="shared" si="2"/>
        <v>0</v>
      </c>
      <c r="I123" s="7" t="s">
        <v>20</v>
      </c>
      <c r="J123" s="8"/>
      <c r="K123" s="11"/>
    </row>
    <row r="124" spans="1:11" x14ac:dyDescent="0.35">
      <c r="A124" s="74"/>
      <c r="B124" s="75"/>
      <c r="C124" s="19"/>
      <c r="D124" s="57">
        <v>6001205</v>
      </c>
      <c r="E124" s="14" t="s">
        <v>238</v>
      </c>
      <c r="F124" s="41">
        <v>0</v>
      </c>
      <c r="G124" s="41">
        <v>0</v>
      </c>
      <c r="H124" s="42">
        <f t="shared" si="2"/>
        <v>0</v>
      </c>
      <c r="I124" s="7" t="s">
        <v>20</v>
      </c>
      <c r="J124" s="8">
        <v>0.61199999999999999</v>
      </c>
      <c r="K124" s="11">
        <f t="shared" si="3"/>
        <v>0</v>
      </c>
    </row>
    <row r="125" spans="1:11" x14ac:dyDescent="0.35">
      <c r="A125" s="74"/>
      <c r="B125" s="75"/>
      <c r="C125" s="19"/>
      <c r="D125" s="57"/>
      <c r="E125" s="14" t="s">
        <v>239</v>
      </c>
      <c r="F125" s="41">
        <v>0</v>
      </c>
      <c r="G125" s="41">
        <v>0</v>
      </c>
      <c r="H125" s="42">
        <f t="shared" si="2"/>
        <v>0</v>
      </c>
      <c r="I125" s="7" t="s">
        <v>20</v>
      </c>
      <c r="J125" s="8"/>
      <c r="K125" s="11"/>
    </row>
    <row r="126" spans="1:11" x14ac:dyDescent="0.35">
      <c r="A126" s="74"/>
      <c r="B126" s="75"/>
      <c r="C126" s="19"/>
      <c r="D126" s="57">
        <v>6001206</v>
      </c>
      <c r="E126" s="14" t="s">
        <v>240</v>
      </c>
      <c r="F126" s="41">
        <v>0</v>
      </c>
      <c r="G126" s="41">
        <v>0</v>
      </c>
      <c r="H126" s="42">
        <f t="shared" si="2"/>
        <v>0</v>
      </c>
      <c r="I126" s="7" t="s">
        <v>20</v>
      </c>
      <c r="J126" s="8">
        <v>0.4239</v>
      </c>
      <c r="K126" s="11">
        <f t="shared" si="3"/>
        <v>0</v>
      </c>
    </row>
    <row r="127" spans="1:11" x14ac:dyDescent="0.35">
      <c r="A127" s="74"/>
      <c r="B127" s="75"/>
      <c r="C127" s="19"/>
      <c r="D127" s="57"/>
      <c r="E127" s="14" t="s">
        <v>241</v>
      </c>
      <c r="F127" s="41">
        <v>0</v>
      </c>
      <c r="G127" s="41">
        <v>0</v>
      </c>
      <c r="H127" s="42">
        <f t="shared" si="2"/>
        <v>0</v>
      </c>
      <c r="I127" s="7" t="s">
        <v>20</v>
      </c>
      <c r="J127" s="8"/>
      <c r="K127" s="11"/>
    </row>
    <row r="128" spans="1:11" x14ac:dyDescent="0.35">
      <c r="A128" s="74"/>
      <c r="B128" s="75"/>
      <c r="C128" s="19"/>
      <c r="D128" s="57">
        <v>6001208</v>
      </c>
      <c r="E128" s="14" t="s">
        <v>242</v>
      </c>
      <c r="F128" s="41">
        <v>0</v>
      </c>
      <c r="G128" s="41">
        <v>0</v>
      </c>
      <c r="H128" s="42">
        <f t="shared" si="2"/>
        <v>0</v>
      </c>
      <c r="I128" s="7" t="s">
        <v>20</v>
      </c>
      <c r="J128" s="8">
        <v>0.4239</v>
      </c>
      <c r="K128" s="11">
        <f t="shared" si="3"/>
        <v>0</v>
      </c>
    </row>
    <row r="129" spans="1:11" x14ac:dyDescent="0.35">
      <c r="A129" s="74"/>
      <c r="B129" s="75"/>
      <c r="C129" s="19"/>
      <c r="D129" s="57"/>
      <c r="E129" s="14" t="s">
        <v>243</v>
      </c>
      <c r="F129" s="41">
        <v>0</v>
      </c>
      <c r="G129" s="41">
        <v>0</v>
      </c>
      <c r="H129" s="42">
        <f t="shared" si="2"/>
        <v>0</v>
      </c>
      <c r="I129" s="7" t="s">
        <v>20</v>
      </c>
      <c r="J129" s="8"/>
      <c r="K129" s="11"/>
    </row>
    <row r="130" spans="1:11" x14ac:dyDescent="0.35">
      <c r="A130" s="74"/>
      <c r="B130" s="75"/>
      <c r="C130" s="19"/>
      <c r="D130" s="57">
        <v>6001209</v>
      </c>
      <c r="E130" s="14" t="s">
        <v>244</v>
      </c>
      <c r="F130" s="41">
        <v>0</v>
      </c>
      <c r="G130" s="41">
        <v>0</v>
      </c>
      <c r="H130" s="42">
        <f t="shared" si="2"/>
        <v>0</v>
      </c>
      <c r="I130" s="7" t="s">
        <v>20</v>
      </c>
      <c r="J130" s="8">
        <v>0.4239</v>
      </c>
      <c r="K130" s="11">
        <f t="shared" si="3"/>
        <v>0</v>
      </c>
    </row>
    <row r="131" spans="1:11" x14ac:dyDescent="0.35">
      <c r="A131" s="74"/>
      <c r="B131" s="75"/>
      <c r="C131" s="19"/>
      <c r="D131" s="57"/>
      <c r="E131" s="14" t="s">
        <v>245</v>
      </c>
      <c r="F131" s="41">
        <v>0</v>
      </c>
      <c r="G131" s="41">
        <v>0</v>
      </c>
      <c r="H131" s="42">
        <f t="shared" si="2"/>
        <v>0</v>
      </c>
      <c r="I131" s="7" t="s">
        <v>20</v>
      </c>
      <c r="J131" s="8"/>
      <c r="K131" s="11"/>
    </row>
    <row r="132" spans="1:11" x14ac:dyDescent="0.35">
      <c r="A132" s="74"/>
      <c r="B132" s="75"/>
      <c r="C132" s="19"/>
      <c r="D132" s="57">
        <v>6001210</v>
      </c>
      <c r="E132" s="28" t="s">
        <v>246</v>
      </c>
      <c r="F132" s="41">
        <v>0</v>
      </c>
      <c r="G132" s="41">
        <v>0</v>
      </c>
      <c r="H132" s="42">
        <f t="shared" si="2"/>
        <v>0</v>
      </c>
      <c r="I132" s="7" t="s">
        <v>20</v>
      </c>
      <c r="J132" s="8">
        <v>0.4239</v>
      </c>
      <c r="K132" s="30">
        <f t="shared" si="3"/>
        <v>0</v>
      </c>
    </row>
    <row r="133" spans="1:11" x14ac:dyDescent="0.35">
      <c r="A133" s="74"/>
      <c r="B133" s="75"/>
      <c r="C133" s="26"/>
      <c r="D133" s="27"/>
      <c r="E133" s="31" t="s">
        <v>247</v>
      </c>
      <c r="F133" s="41">
        <v>0</v>
      </c>
      <c r="G133" s="41">
        <v>0</v>
      </c>
      <c r="H133" s="42">
        <f t="shared" si="2"/>
        <v>0</v>
      </c>
      <c r="I133" s="7" t="s">
        <v>20</v>
      </c>
      <c r="J133" s="8"/>
      <c r="K133" s="33"/>
    </row>
    <row r="134" spans="1:11" x14ac:dyDescent="0.35">
      <c r="F134" s="66"/>
      <c r="G134" s="67"/>
      <c r="H134" s="67"/>
      <c r="I134" s="68"/>
    </row>
    <row r="135" spans="1:11" ht="36.75" customHeight="1" x14ac:dyDescent="0.35">
      <c r="F135" s="66"/>
      <c r="G135" s="67"/>
      <c r="H135" s="67"/>
      <c r="I135" s="68"/>
      <c r="J135" s="51" t="s">
        <v>167</v>
      </c>
      <c r="K135" s="63">
        <f>SUM(K18:K132)</f>
        <v>0</v>
      </c>
    </row>
  </sheetData>
  <sheetProtection algorithmName="SHA-512" hashValue="YvfuDA5HDgtWiGRqs2XsINAyazv1ssTfzTBtJp8Ibh9kUUTXnWnfMhXG71BrbK7GwcB6vMz1X0tYCWSP+UOx0w==" saltValue="B6wWBcJbwlQNVx6FQ0wXhg==" spinCount="100000" sheet="1" objects="1" scenarios="1"/>
  <mergeCells count="2">
    <mergeCell ref="A18:A133"/>
    <mergeCell ref="B18:B13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9"/>
  <sheetViews>
    <sheetView workbookViewId="0">
      <selection activeCell="D1" sqref="D1"/>
    </sheetView>
  </sheetViews>
  <sheetFormatPr defaultRowHeight="14.5" x14ac:dyDescent="0.35"/>
  <cols>
    <col min="1" max="1" width="23.1796875" bestFit="1" customWidth="1"/>
    <col min="2" max="2" width="22.54296875" customWidth="1"/>
    <col min="3" max="3" width="21.7265625" customWidth="1"/>
    <col min="4" max="4" width="9.26953125" customWidth="1"/>
    <col min="5" max="5" width="46" customWidth="1"/>
    <col min="6" max="6" width="16.26953125" style="1" customWidth="1"/>
    <col min="7" max="8" width="16.26953125" style="2" customWidth="1"/>
    <col min="9" max="9" width="10.26953125" style="3" customWidth="1"/>
    <col min="10" max="10" width="17.26953125" customWidth="1"/>
    <col min="11" max="11" width="18.81640625" customWidth="1"/>
  </cols>
  <sheetData>
    <row r="1" spans="1:11" x14ac:dyDescent="0.35">
      <c r="A1" s="76"/>
      <c r="B1" s="76"/>
      <c r="C1" s="76"/>
    </row>
    <row r="2" spans="1:11" x14ac:dyDescent="0.35">
      <c r="A2" s="76"/>
      <c r="B2" s="76"/>
      <c r="C2" s="76"/>
    </row>
    <row r="3" spans="1:11" x14ac:dyDescent="0.35">
      <c r="A3" s="76"/>
      <c r="B3" s="76"/>
      <c r="C3" s="76"/>
    </row>
    <row r="4" spans="1:11" x14ac:dyDescent="0.35">
      <c r="A4" s="76"/>
      <c r="B4" s="76"/>
      <c r="C4" s="76"/>
    </row>
    <row r="5" spans="1:11" x14ac:dyDescent="0.35">
      <c r="A5" s="76"/>
      <c r="B5" s="76"/>
      <c r="C5" s="76"/>
    </row>
    <row r="6" spans="1:11" x14ac:dyDescent="0.35">
      <c r="A6" s="76"/>
      <c r="B6" s="76"/>
      <c r="C6" s="76"/>
    </row>
    <row r="7" spans="1:11" ht="15" thickBot="1" x14ac:dyDescent="0.4">
      <c r="A7" s="76"/>
      <c r="B7" s="76"/>
      <c r="C7" s="76"/>
    </row>
    <row r="8" spans="1:11" ht="15" thickBot="1" x14ac:dyDescent="0.4">
      <c r="A8" s="13" t="s">
        <v>166</v>
      </c>
      <c r="B8" s="9" t="s">
        <v>169</v>
      </c>
    </row>
    <row r="9" spans="1:11" ht="15" thickBot="1" x14ac:dyDescent="0.4">
      <c r="A9" s="13" t="s">
        <v>165</v>
      </c>
      <c r="B9" s="15"/>
    </row>
    <row r="10" spans="1:11" ht="15" thickBot="1" x14ac:dyDescent="0.4">
      <c r="A10" s="13" t="s">
        <v>1</v>
      </c>
      <c r="B10" s="16"/>
    </row>
    <row r="11" spans="1:11" ht="15" thickBot="1" x14ac:dyDescent="0.4">
      <c r="A11" s="13" t="s">
        <v>2</v>
      </c>
      <c r="B11" s="10" t="s">
        <v>132</v>
      </c>
    </row>
    <row r="12" spans="1:11" ht="15" thickBot="1" x14ac:dyDescent="0.4">
      <c r="A12" s="13" t="s">
        <v>261</v>
      </c>
      <c r="B12" s="35"/>
    </row>
    <row r="13" spans="1:11" ht="15" thickBot="1" x14ac:dyDescent="0.4">
      <c r="A13" s="9" t="s">
        <v>255</v>
      </c>
      <c r="B13" s="35"/>
    </row>
    <row r="14" spans="1:11" ht="15" thickBot="1" x14ac:dyDescent="0.4">
      <c r="A14" s="9" t="s">
        <v>256</v>
      </c>
      <c r="B14" s="40"/>
    </row>
    <row r="15" spans="1:11" ht="15" thickBot="1" x14ac:dyDescent="0.4"/>
    <row r="16" spans="1:11" ht="44" thickBot="1" x14ac:dyDescent="0.4">
      <c r="A16" s="4" t="s">
        <v>18</v>
      </c>
      <c r="B16" s="4" t="s">
        <v>3</v>
      </c>
      <c r="C16" s="4" t="s">
        <v>4</v>
      </c>
      <c r="D16" s="4" t="s">
        <v>5</v>
      </c>
      <c r="E16" s="4" t="s">
        <v>19</v>
      </c>
      <c r="F16" s="5" t="s">
        <v>257</v>
      </c>
      <c r="G16" s="5" t="s">
        <v>258</v>
      </c>
      <c r="H16" s="6" t="s">
        <v>259</v>
      </c>
      <c r="I16" s="6" t="s">
        <v>260</v>
      </c>
      <c r="J16" s="4" t="s">
        <v>6</v>
      </c>
      <c r="K16" s="4" t="s">
        <v>7</v>
      </c>
    </row>
    <row r="17" spans="1:11" ht="15" customHeight="1" x14ac:dyDescent="0.35">
      <c r="A17" s="77" t="s">
        <v>169</v>
      </c>
      <c r="B17" s="75" t="s">
        <v>252</v>
      </c>
      <c r="C17" s="21" t="s">
        <v>15</v>
      </c>
      <c r="D17" s="14">
        <v>6000664</v>
      </c>
      <c r="E17" s="14" t="s">
        <v>22</v>
      </c>
      <c r="F17" s="41">
        <v>0</v>
      </c>
      <c r="G17" s="41">
        <v>0</v>
      </c>
      <c r="H17" s="42">
        <f>G17-F17</f>
        <v>0</v>
      </c>
      <c r="I17" s="7" t="s">
        <v>20</v>
      </c>
      <c r="J17" s="8">
        <v>1.9599999999999999E-2</v>
      </c>
      <c r="K17" s="11">
        <f>H17*J17</f>
        <v>0</v>
      </c>
    </row>
    <row r="18" spans="1:11" x14ac:dyDescent="0.35">
      <c r="A18" s="74"/>
      <c r="B18" s="75"/>
      <c r="C18" s="19"/>
      <c r="D18" s="14">
        <v>6000665</v>
      </c>
      <c r="E18" s="14" t="s">
        <v>24</v>
      </c>
      <c r="F18" s="41">
        <v>0</v>
      </c>
      <c r="G18" s="41">
        <v>0</v>
      </c>
      <c r="H18" s="42">
        <f t="shared" ref="H18:H69" si="0">G18-F18</f>
        <v>0</v>
      </c>
      <c r="I18" s="7" t="s">
        <v>20</v>
      </c>
      <c r="J18" s="8">
        <v>5.9699999999999996E-2</v>
      </c>
      <c r="K18" s="11">
        <f t="shared" ref="K18:K100" si="1">H18*J18</f>
        <v>0</v>
      </c>
    </row>
    <row r="19" spans="1:11" x14ac:dyDescent="0.35">
      <c r="A19" s="74"/>
      <c r="B19" s="75"/>
      <c r="C19" s="19"/>
      <c r="D19" s="14">
        <v>6000666</v>
      </c>
      <c r="E19" s="14" t="s">
        <v>8</v>
      </c>
      <c r="F19" s="41">
        <v>0</v>
      </c>
      <c r="G19" s="41">
        <v>0</v>
      </c>
      <c r="H19" s="42">
        <f t="shared" si="0"/>
        <v>0</v>
      </c>
      <c r="I19" s="7" t="s">
        <v>20</v>
      </c>
      <c r="J19" s="8">
        <v>6.0299999999999999E-2</v>
      </c>
      <c r="K19" s="11">
        <f t="shared" si="1"/>
        <v>0</v>
      </c>
    </row>
    <row r="20" spans="1:11" x14ac:dyDescent="0.35">
      <c r="A20" s="74"/>
      <c r="B20" s="75"/>
      <c r="C20" s="22"/>
      <c r="D20" s="14">
        <v>6000667</v>
      </c>
      <c r="E20" s="14" t="s">
        <v>9</v>
      </c>
      <c r="F20" s="41">
        <v>0</v>
      </c>
      <c r="G20" s="41">
        <v>0</v>
      </c>
      <c r="H20" s="42">
        <f t="shared" si="0"/>
        <v>0</v>
      </c>
      <c r="I20" s="7" t="s">
        <v>20</v>
      </c>
      <c r="J20" s="8">
        <v>5.45E-2</v>
      </c>
      <c r="K20" s="11">
        <f t="shared" si="1"/>
        <v>0</v>
      </c>
    </row>
    <row r="21" spans="1:11" x14ac:dyDescent="0.35">
      <c r="A21" s="74"/>
      <c r="B21" s="75"/>
      <c r="C21" s="23" t="s">
        <v>10</v>
      </c>
      <c r="D21" s="14">
        <v>6000668</v>
      </c>
      <c r="E21" s="14" t="s">
        <v>30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0.25219999999999998</v>
      </c>
      <c r="K21" s="11">
        <f t="shared" si="1"/>
        <v>0</v>
      </c>
    </row>
    <row r="22" spans="1:11" x14ac:dyDescent="0.35">
      <c r="A22" s="74"/>
      <c r="B22" s="75"/>
      <c r="C22" s="19"/>
      <c r="D22" s="14">
        <v>6000669</v>
      </c>
      <c r="E22" s="14" t="s">
        <v>28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0.25219999999999998</v>
      </c>
      <c r="K22" s="11">
        <f t="shared" si="1"/>
        <v>0</v>
      </c>
    </row>
    <row r="23" spans="1:11" x14ac:dyDescent="0.35">
      <c r="A23" s="74"/>
      <c r="B23" s="75"/>
      <c r="C23" s="19"/>
      <c r="D23" s="14">
        <v>6000670</v>
      </c>
      <c r="E23" s="14" t="s">
        <v>34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0.25219999999999998</v>
      </c>
      <c r="K23" s="11">
        <f t="shared" si="1"/>
        <v>0</v>
      </c>
    </row>
    <row r="24" spans="1:11" x14ac:dyDescent="0.35">
      <c r="A24" s="74"/>
      <c r="B24" s="75"/>
      <c r="C24" s="19"/>
      <c r="D24" s="14">
        <v>6000671</v>
      </c>
      <c r="E24" s="14" t="s">
        <v>32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0.25219999999999998</v>
      </c>
      <c r="K24" s="11">
        <f t="shared" si="1"/>
        <v>0</v>
      </c>
    </row>
    <row r="25" spans="1:11" x14ac:dyDescent="0.35">
      <c r="A25" s="74"/>
      <c r="B25" s="75"/>
      <c r="C25" s="19"/>
      <c r="D25" s="14">
        <v>6000672</v>
      </c>
      <c r="E25" s="14" t="s">
        <v>16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0.25219999999999998</v>
      </c>
      <c r="K25" s="11">
        <f t="shared" si="1"/>
        <v>0</v>
      </c>
    </row>
    <row r="26" spans="1:11" x14ac:dyDescent="0.35">
      <c r="A26" s="74"/>
      <c r="B26" s="75"/>
      <c r="C26" s="19"/>
      <c r="D26" s="14">
        <v>6000673</v>
      </c>
      <c r="E26" s="14" t="s">
        <v>37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9.9600000000000008E-2</v>
      </c>
      <c r="K26" s="11">
        <f t="shared" si="1"/>
        <v>0</v>
      </c>
    </row>
    <row r="27" spans="1:11" x14ac:dyDescent="0.35">
      <c r="A27" s="74"/>
      <c r="B27" s="75"/>
      <c r="C27" s="19"/>
      <c r="D27" s="14">
        <v>6000674</v>
      </c>
      <c r="E27" s="14" t="s">
        <v>11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0.1027</v>
      </c>
      <c r="K27" s="11">
        <f t="shared" si="1"/>
        <v>0</v>
      </c>
    </row>
    <row r="28" spans="1:11" x14ac:dyDescent="0.35">
      <c r="A28" s="74"/>
      <c r="B28" s="75"/>
      <c r="C28" s="23" t="s">
        <v>12</v>
      </c>
      <c r="D28" s="14">
        <v>6000675</v>
      </c>
      <c r="E28" s="14" t="s">
        <v>170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0.17129999999999998</v>
      </c>
      <c r="K28" s="11">
        <f t="shared" si="1"/>
        <v>0</v>
      </c>
    </row>
    <row r="29" spans="1:11" x14ac:dyDescent="0.35">
      <c r="A29" s="74"/>
      <c r="B29" s="75"/>
      <c r="C29" s="19"/>
      <c r="D29" s="14">
        <v>6000676</v>
      </c>
      <c r="E29" s="14" t="s">
        <v>49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0.17129999999999998</v>
      </c>
      <c r="K29" s="11">
        <f t="shared" si="1"/>
        <v>0</v>
      </c>
    </row>
    <row r="30" spans="1:11" x14ac:dyDescent="0.35">
      <c r="A30" s="74"/>
      <c r="B30" s="75"/>
      <c r="C30" s="19"/>
      <c r="D30" s="14">
        <v>6000678</v>
      </c>
      <c r="E30" s="14" t="s">
        <v>171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0.17129999999999998</v>
      </c>
      <c r="K30" s="11">
        <f t="shared" si="1"/>
        <v>0</v>
      </c>
    </row>
    <row r="31" spans="1:11" x14ac:dyDescent="0.35">
      <c r="A31" s="74"/>
      <c r="B31" s="75"/>
      <c r="C31" s="19"/>
      <c r="D31" s="14">
        <v>6000770</v>
      </c>
      <c r="E31" s="14" t="s">
        <v>45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0.17129999999999998</v>
      </c>
      <c r="K31" s="11">
        <f t="shared" si="1"/>
        <v>0</v>
      </c>
    </row>
    <row r="32" spans="1:11" x14ac:dyDescent="0.35">
      <c r="A32" s="74"/>
      <c r="B32" s="75"/>
      <c r="C32" s="19"/>
      <c r="D32" s="14">
        <v>6000679</v>
      </c>
      <c r="E32" s="14" t="s">
        <v>134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0.1593</v>
      </c>
      <c r="K32" s="11">
        <f t="shared" si="1"/>
        <v>0</v>
      </c>
    </row>
    <row r="33" spans="1:11" x14ac:dyDescent="0.35">
      <c r="A33" s="74"/>
      <c r="B33" s="75"/>
      <c r="C33" s="19"/>
      <c r="D33" s="14">
        <v>6000680</v>
      </c>
      <c r="E33" s="14" t="s">
        <v>135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0.1593</v>
      </c>
      <c r="K33" s="11">
        <f t="shared" si="1"/>
        <v>0</v>
      </c>
    </row>
    <row r="34" spans="1:11" x14ac:dyDescent="0.35">
      <c r="A34" s="74"/>
      <c r="B34" s="75"/>
      <c r="C34" s="19"/>
      <c r="D34" s="14">
        <v>6000681</v>
      </c>
      <c r="E34" s="14" t="s">
        <v>133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0.1593</v>
      </c>
      <c r="K34" s="11">
        <f t="shared" si="1"/>
        <v>0</v>
      </c>
    </row>
    <row r="35" spans="1:11" x14ac:dyDescent="0.35">
      <c r="A35" s="74"/>
      <c r="B35" s="75"/>
      <c r="C35" s="19"/>
      <c r="D35" s="14">
        <v>6000684</v>
      </c>
      <c r="E35" s="14" t="s">
        <v>143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0.1593</v>
      </c>
      <c r="K35" s="11">
        <f t="shared" si="1"/>
        <v>0</v>
      </c>
    </row>
    <row r="36" spans="1:11" x14ac:dyDescent="0.35">
      <c r="A36" s="74"/>
      <c r="B36" s="75"/>
      <c r="C36" s="19"/>
      <c r="D36" s="14">
        <v>6000685</v>
      </c>
      <c r="E36" s="14" t="s">
        <v>67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0.31719999999999998</v>
      </c>
      <c r="K36" s="11">
        <f t="shared" si="1"/>
        <v>0</v>
      </c>
    </row>
    <row r="37" spans="1:11" x14ac:dyDescent="0.35">
      <c r="A37" s="74"/>
      <c r="B37" s="75"/>
      <c r="C37" s="19"/>
      <c r="D37" s="14">
        <v>6000682</v>
      </c>
      <c r="E37" s="14" t="s">
        <v>176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0.31719999999999998</v>
      </c>
      <c r="K37" s="11">
        <f t="shared" si="1"/>
        <v>0</v>
      </c>
    </row>
    <row r="38" spans="1:11" x14ac:dyDescent="0.35">
      <c r="A38" s="74"/>
      <c r="B38" s="75"/>
      <c r="C38" s="19"/>
      <c r="D38" s="14">
        <v>6000687</v>
      </c>
      <c r="E38" s="14" t="s">
        <v>177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0.31719999999999998</v>
      </c>
      <c r="K38" s="11">
        <f t="shared" si="1"/>
        <v>0</v>
      </c>
    </row>
    <row r="39" spans="1:11" x14ac:dyDescent="0.35">
      <c r="A39" s="74"/>
      <c r="B39" s="75"/>
      <c r="C39" s="19"/>
      <c r="D39" s="14">
        <v>6000688</v>
      </c>
      <c r="E39" s="14" t="s">
        <v>140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0.31719999999999998</v>
      </c>
      <c r="K39" s="11">
        <f t="shared" si="1"/>
        <v>0</v>
      </c>
    </row>
    <row r="40" spans="1:11" x14ac:dyDescent="0.35">
      <c r="A40" s="74"/>
      <c r="B40" s="75"/>
      <c r="C40" s="19"/>
      <c r="D40" s="14">
        <v>6000689</v>
      </c>
      <c r="E40" s="14" t="s">
        <v>141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0.31719999999999998</v>
      </c>
      <c r="K40" s="11">
        <f t="shared" si="1"/>
        <v>0</v>
      </c>
    </row>
    <row r="41" spans="1:11" x14ac:dyDescent="0.35">
      <c r="A41" s="74"/>
      <c r="B41" s="75"/>
      <c r="C41" s="19"/>
      <c r="D41" s="14">
        <v>6000690</v>
      </c>
      <c r="E41" s="14" t="s">
        <v>73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0.29189999999999999</v>
      </c>
      <c r="K41" s="11">
        <f t="shared" si="1"/>
        <v>0</v>
      </c>
    </row>
    <row r="42" spans="1:11" x14ac:dyDescent="0.35">
      <c r="A42" s="74"/>
      <c r="B42" s="75"/>
      <c r="C42" s="19"/>
      <c r="D42" s="14">
        <v>6000691</v>
      </c>
      <c r="E42" s="14" t="s">
        <v>65</v>
      </c>
      <c r="F42" s="41">
        <v>0</v>
      </c>
      <c r="G42" s="41">
        <v>0</v>
      </c>
      <c r="H42" s="42">
        <f t="shared" si="0"/>
        <v>0</v>
      </c>
      <c r="I42" s="7" t="s">
        <v>20</v>
      </c>
      <c r="J42" s="8">
        <v>0.29189999999999999</v>
      </c>
      <c r="K42" s="11">
        <f t="shared" si="1"/>
        <v>0</v>
      </c>
    </row>
    <row r="43" spans="1:11" x14ac:dyDescent="0.35">
      <c r="A43" s="74"/>
      <c r="B43" s="75"/>
      <c r="C43" s="19"/>
      <c r="D43" s="14">
        <v>6000691</v>
      </c>
      <c r="E43" s="14" t="s">
        <v>253</v>
      </c>
      <c r="F43" s="41">
        <v>0</v>
      </c>
      <c r="G43" s="41">
        <v>0</v>
      </c>
      <c r="H43" s="42">
        <f t="shared" si="0"/>
        <v>0</v>
      </c>
      <c r="I43" s="36" t="s">
        <v>20</v>
      </c>
      <c r="J43" s="37">
        <v>6.4000000000000005E-4</v>
      </c>
      <c r="K43" s="38">
        <f t="shared" si="1"/>
        <v>0</v>
      </c>
    </row>
    <row r="44" spans="1:11" x14ac:dyDescent="0.35">
      <c r="A44" s="74"/>
      <c r="B44" s="75"/>
      <c r="C44" s="19"/>
      <c r="D44" s="14">
        <v>6000692</v>
      </c>
      <c r="E44" s="14" t="s">
        <v>56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39">
        <v>0.31719999999999998</v>
      </c>
      <c r="K44" s="38">
        <f t="shared" si="1"/>
        <v>0</v>
      </c>
    </row>
    <row r="45" spans="1:11" x14ac:dyDescent="0.35">
      <c r="A45" s="74"/>
      <c r="B45" s="75"/>
      <c r="C45" s="19"/>
      <c r="D45" s="14">
        <v>6000693</v>
      </c>
      <c r="E45" s="14" t="s">
        <v>54</v>
      </c>
      <c r="F45" s="41">
        <v>0</v>
      </c>
      <c r="G45" s="41">
        <v>0</v>
      </c>
      <c r="H45" s="42">
        <f t="shared" si="0"/>
        <v>0</v>
      </c>
      <c r="I45" s="36" t="s">
        <v>20</v>
      </c>
      <c r="J45" s="39">
        <v>0.31719999999999998</v>
      </c>
      <c r="K45" s="38">
        <f t="shared" si="1"/>
        <v>0</v>
      </c>
    </row>
    <row r="46" spans="1:11" x14ac:dyDescent="0.35">
      <c r="A46" s="74"/>
      <c r="B46" s="75"/>
      <c r="C46" s="19"/>
      <c r="D46" s="14">
        <v>6000694</v>
      </c>
      <c r="E46" s="14" t="s">
        <v>61</v>
      </c>
      <c r="F46" s="41">
        <v>0</v>
      </c>
      <c r="G46" s="41">
        <v>0</v>
      </c>
      <c r="H46" s="42">
        <f t="shared" si="0"/>
        <v>0</v>
      </c>
      <c r="I46" s="36" t="s">
        <v>20</v>
      </c>
      <c r="J46" s="39">
        <v>0.31719999999999998</v>
      </c>
      <c r="K46" s="38">
        <f t="shared" si="1"/>
        <v>0</v>
      </c>
    </row>
    <row r="47" spans="1:11" x14ac:dyDescent="0.35">
      <c r="A47" s="74"/>
      <c r="B47" s="75"/>
      <c r="C47" s="19"/>
      <c r="D47" s="14">
        <v>6000708</v>
      </c>
      <c r="E47" s="14" t="s">
        <v>178</v>
      </c>
      <c r="F47" s="41">
        <v>0</v>
      </c>
      <c r="G47" s="41">
        <v>0</v>
      </c>
      <c r="H47" s="42">
        <f t="shared" si="0"/>
        <v>0</v>
      </c>
      <c r="I47" s="36" t="s">
        <v>20</v>
      </c>
      <c r="J47" s="39">
        <v>0.31719999999999998</v>
      </c>
      <c r="K47" s="38">
        <f t="shared" si="1"/>
        <v>0</v>
      </c>
    </row>
    <row r="48" spans="1:11" x14ac:dyDescent="0.35">
      <c r="A48" s="74"/>
      <c r="B48" s="75"/>
      <c r="C48" s="19"/>
      <c r="D48" s="14">
        <v>6000708</v>
      </c>
      <c r="E48" s="14" t="s">
        <v>254</v>
      </c>
      <c r="F48" s="41">
        <v>0</v>
      </c>
      <c r="G48" s="41">
        <v>0</v>
      </c>
      <c r="H48" s="42">
        <f t="shared" si="0"/>
        <v>0</v>
      </c>
      <c r="I48" s="36" t="s">
        <v>20</v>
      </c>
      <c r="J48" s="37">
        <v>6.4000000000000005E-4</v>
      </c>
      <c r="K48" s="38">
        <f t="shared" si="1"/>
        <v>0</v>
      </c>
    </row>
    <row r="49" spans="1:11" x14ac:dyDescent="0.35">
      <c r="A49" s="74"/>
      <c r="B49" s="75"/>
      <c r="C49" s="19"/>
      <c r="D49" s="14">
        <v>6000695</v>
      </c>
      <c r="E49" s="14" t="s">
        <v>138</v>
      </c>
      <c r="F49" s="41">
        <v>0</v>
      </c>
      <c r="G49" s="41">
        <v>0</v>
      </c>
      <c r="H49" s="42">
        <f t="shared" si="0"/>
        <v>0</v>
      </c>
      <c r="I49" s="7" t="s">
        <v>20</v>
      </c>
      <c r="J49" s="8">
        <v>0.31719999999999998</v>
      </c>
      <c r="K49" s="11">
        <f t="shared" si="1"/>
        <v>0</v>
      </c>
    </row>
    <row r="50" spans="1:11" x14ac:dyDescent="0.35">
      <c r="A50" s="74"/>
      <c r="B50" s="75"/>
      <c r="C50" s="19"/>
      <c r="D50" s="14">
        <v>6000696</v>
      </c>
      <c r="E50" s="14" t="s">
        <v>137</v>
      </c>
      <c r="F50" s="41">
        <v>0</v>
      </c>
      <c r="G50" s="41">
        <v>0</v>
      </c>
      <c r="H50" s="42">
        <f t="shared" si="0"/>
        <v>0</v>
      </c>
      <c r="I50" s="7" t="s">
        <v>20</v>
      </c>
      <c r="J50" s="8">
        <v>0.31719999999999998</v>
      </c>
      <c r="K50" s="11">
        <f t="shared" si="1"/>
        <v>0</v>
      </c>
    </row>
    <row r="51" spans="1:11" x14ac:dyDescent="0.35">
      <c r="A51" s="74"/>
      <c r="B51" s="75"/>
      <c r="C51" s="23" t="s">
        <v>17</v>
      </c>
      <c r="D51" s="14">
        <v>6000697</v>
      </c>
      <c r="E51" s="14" t="s">
        <v>172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6.6799999999999998E-2</v>
      </c>
      <c r="K51" s="11">
        <f t="shared" si="1"/>
        <v>0</v>
      </c>
    </row>
    <row r="52" spans="1:11" x14ac:dyDescent="0.35">
      <c r="A52" s="74"/>
      <c r="B52" s="75"/>
      <c r="C52" s="19"/>
      <c r="D52" s="14">
        <v>6000698</v>
      </c>
      <c r="E52" s="14" t="s">
        <v>173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0.1089</v>
      </c>
      <c r="K52" s="11">
        <f t="shared" si="1"/>
        <v>0</v>
      </c>
    </row>
    <row r="53" spans="1:11" x14ac:dyDescent="0.35">
      <c r="A53" s="74"/>
      <c r="B53" s="75"/>
      <c r="C53" s="19"/>
      <c r="D53" s="14">
        <v>6000699</v>
      </c>
      <c r="E53" s="14" t="s">
        <v>148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7.6999999999999999E-2</v>
      </c>
      <c r="K53" s="11">
        <f t="shared" si="1"/>
        <v>0</v>
      </c>
    </row>
    <row r="54" spans="1:11" x14ac:dyDescent="0.35">
      <c r="A54" s="74"/>
      <c r="B54" s="75"/>
      <c r="C54" s="19"/>
      <c r="D54" s="14">
        <v>6000700</v>
      </c>
      <c r="E54" s="14" t="s">
        <v>147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7.6999999999999999E-2</v>
      </c>
      <c r="K54" s="11">
        <f t="shared" si="1"/>
        <v>0</v>
      </c>
    </row>
    <row r="55" spans="1:11" x14ac:dyDescent="0.35">
      <c r="A55" s="74"/>
      <c r="B55" s="75"/>
      <c r="C55" s="23" t="s">
        <v>86</v>
      </c>
      <c r="D55" s="14">
        <v>6000701</v>
      </c>
      <c r="E55" s="14" t="s">
        <v>90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-2.63E-2</v>
      </c>
      <c r="K55" s="11">
        <f t="shared" si="1"/>
        <v>0</v>
      </c>
    </row>
    <row r="56" spans="1:11" x14ac:dyDescent="0.35">
      <c r="A56" s="74"/>
      <c r="B56" s="75"/>
      <c r="C56" s="19"/>
      <c r="D56" s="14">
        <v>6000702</v>
      </c>
      <c r="E56" s="14" t="s">
        <v>92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-2.63E-2</v>
      </c>
      <c r="K56" s="11">
        <f t="shared" si="1"/>
        <v>0</v>
      </c>
    </row>
    <row r="57" spans="1:11" x14ac:dyDescent="0.35">
      <c r="A57" s="74"/>
      <c r="B57" s="75"/>
      <c r="C57" s="19"/>
      <c r="D57" s="14">
        <v>6000719</v>
      </c>
      <c r="E57" s="14" t="s">
        <v>179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9.9900000000000003E-2</v>
      </c>
      <c r="K57" s="11">
        <f t="shared" si="1"/>
        <v>0</v>
      </c>
    </row>
    <row r="58" spans="1:11" x14ac:dyDescent="0.35">
      <c r="A58" s="74"/>
      <c r="B58" s="75"/>
      <c r="C58" s="19"/>
      <c r="D58" s="14">
        <v>6000703</v>
      </c>
      <c r="E58" s="14" t="s">
        <v>94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9.9900000000000003E-2</v>
      </c>
      <c r="K58" s="11">
        <f t="shared" si="1"/>
        <v>0</v>
      </c>
    </row>
    <row r="59" spans="1:11" x14ac:dyDescent="0.35">
      <c r="A59" s="74"/>
      <c r="B59" s="75"/>
      <c r="C59" s="23" t="s">
        <v>14</v>
      </c>
      <c r="D59" s="14">
        <v>6000704</v>
      </c>
      <c r="E59" s="14" t="s">
        <v>99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5.91E-2</v>
      </c>
      <c r="K59" s="11">
        <f t="shared" si="1"/>
        <v>0</v>
      </c>
    </row>
    <row r="60" spans="1:11" x14ac:dyDescent="0.35">
      <c r="A60" s="74"/>
      <c r="B60" s="75"/>
      <c r="C60" s="19"/>
      <c r="D60" s="14">
        <v>6000705</v>
      </c>
      <c r="E60" s="14" t="s">
        <v>97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5.91E-2</v>
      </c>
      <c r="K60" s="11">
        <f t="shared" si="1"/>
        <v>0</v>
      </c>
    </row>
    <row r="61" spans="1:11" x14ac:dyDescent="0.35">
      <c r="A61" s="74"/>
      <c r="B61" s="75"/>
      <c r="C61" s="19"/>
      <c r="D61" s="14">
        <v>6000706</v>
      </c>
      <c r="E61" s="14" t="s">
        <v>103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5.91E-2</v>
      </c>
      <c r="K61" s="11">
        <f t="shared" si="1"/>
        <v>0</v>
      </c>
    </row>
    <row r="62" spans="1:11" x14ac:dyDescent="0.35">
      <c r="A62" s="74"/>
      <c r="B62" s="75"/>
      <c r="C62" s="22"/>
      <c r="D62" s="14">
        <v>6000707</v>
      </c>
      <c r="E62" s="14" t="s">
        <v>101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5.91E-2</v>
      </c>
      <c r="K62" s="11">
        <f t="shared" si="1"/>
        <v>0</v>
      </c>
    </row>
    <row r="63" spans="1:11" x14ac:dyDescent="0.35">
      <c r="A63" s="74"/>
      <c r="B63" s="75"/>
      <c r="C63" s="23" t="s">
        <v>104</v>
      </c>
      <c r="D63" s="14">
        <v>6000686</v>
      </c>
      <c r="E63" s="14" t="s">
        <v>170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0.17130000000000001</v>
      </c>
      <c r="K63" s="11">
        <f t="shared" si="1"/>
        <v>0</v>
      </c>
    </row>
    <row r="64" spans="1:11" x14ac:dyDescent="0.35">
      <c r="A64" s="74"/>
      <c r="B64" s="75"/>
      <c r="C64" s="19"/>
      <c r="D64" s="14">
        <v>6000711</v>
      </c>
      <c r="E64" s="14" t="s">
        <v>174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0.1593</v>
      </c>
      <c r="K64" s="11">
        <f t="shared" si="1"/>
        <v>0</v>
      </c>
    </row>
    <row r="65" spans="1:11" x14ac:dyDescent="0.35">
      <c r="A65" s="74"/>
      <c r="B65" s="75"/>
      <c r="C65" s="19"/>
      <c r="D65" s="14">
        <v>6000713</v>
      </c>
      <c r="E65" s="14" t="s">
        <v>175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0.31719999999999998</v>
      </c>
      <c r="K65" s="11">
        <f t="shared" si="1"/>
        <v>0</v>
      </c>
    </row>
    <row r="66" spans="1:11" x14ac:dyDescent="0.35">
      <c r="A66" s="74"/>
      <c r="B66" s="75"/>
      <c r="C66" s="19"/>
      <c r="D66" s="14">
        <v>6000720</v>
      </c>
      <c r="E66" s="14" t="s">
        <v>180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7.6999999999999999E-2</v>
      </c>
      <c r="K66" s="11">
        <f t="shared" si="1"/>
        <v>0</v>
      </c>
    </row>
    <row r="67" spans="1:11" x14ac:dyDescent="0.35">
      <c r="A67" s="74"/>
      <c r="B67" s="75"/>
      <c r="C67" s="19"/>
      <c r="D67" s="14">
        <v>6000717</v>
      </c>
      <c r="E67" s="14" t="s">
        <v>99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5.91E-2</v>
      </c>
      <c r="K67" s="11">
        <f t="shared" si="1"/>
        <v>0</v>
      </c>
    </row>
    <row r="68" spans="1:11" x14ac:dyDescent="0.35">
      <c r="A68" s="74"/>
      <c r="B68" s="75"/>
      <c r="C68" s="22"/>
      <c r="D68" s="14">
        <v>6000718</v>
      </c>
      <c r="E68" s="14" t="s">
        <v>103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5.91E-2</v>
      </c>
      <c r="K68" s="11">
        <f t="shared" si="1"/>
        <v>0</v>
      </c>
    </row>
    <row r="69" spans="1:11" x14ac:dyDescent="0.35">
      <c r="A69" s="74"/>
      <c r="B69" s="75"/>
      <c r="C69" s="23" t="s">
        <v>162</v>
      </c>
      <c r="D69" s="14">
        <v>6000721</v>
      </c>
      <c r="E69" s="14" t="s">
        <v>181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0.25219999999999998</v>
      </c>
      <c r="K69" s="11">
        <f t="shared" si="1"/>
        <v>0</v>
      </c>
    </row>
    <row r="70" spans="1:11" x14ac:dyDescent="0.35">
      <c r="A70" s="74"/>
      <c r="B70" s="75"/>
      <c r="C70" s="19"/>
      <c r="D70" s="14">
        <v>6000825</v>
      </c>
      <c r="E70" s="14" t="s">
        <v>182</v>
      </c>
      <c r="F70" s="41">
        <v>0</v>
      </c>
      <c r="G70" s="41">
        <v>0</v>
      </c>
      <c r="H70" s="42">
        <f t="shared" ref="H70:H126" si="2">G70-F70</f>
        <v>0</v>
      </c>
      <c r="I70" s="7" t="s">
        <v>20</v>
      </c>
      <c r="J70" s="8">
        <v>9.9599999999999994E-2</v>
      </c>
      <c r="K70" s="11">
        <f t="shared" si="1"/>
        <v>0</v>
      </c>
    </row>
    <row r="71" spans="1:11" x14ac:dyDescent="0.35">
      <c r="A71" s="74"/>
      <c r="B71" s="75"/>
      <c r="C71" s="19"/>
      <c r="D71" s="14">
        <v>6000826</v>
      </c>
      <c r="E71" s="14" t="s">
        <v>183</v>
      </c>
      <c r="F71" s="41">
        <v>0</v>
      </c>
      <c r="G71" s="41">
        <v>0</v>
      </c>
      <c r="H71" s="42">
        <f t="shared" si="2"/>
        <v>0</v>
      </c>
      <c r="I71" s="7" t="s">
        <v>20</v>
      </c>
      <c r="J71" s="8">
        <v>0.1027</v>
      </c>
      <c r="K71" s="11">
        <f t="shared" si="1"/>
        <v>0</v>
      </c>
    </row>
    <row r="72" spans="1:11" x14ac:dyDescent="0.35">
      <c r="A72" s="74"/>
      <c r="B72" s="75"/>
      <c r="C72" s="24" t="s">
        <v>153</v>
      </c>
      <c r="D72" s="14">
        <v>6000724</v>
      </c>
      <c r="E72" s="14" t="s">
        <v>184</v>
      </c>
      <c r="F72" s="41">
        <v>0</v>
      </c>
      <c r="G72" s="41">
        <v>0</v>
      </c>
      <c r="H72" s="42">
        <f t="shared" si="2"/>
        <v>0</v>
      </c>
      <c r="I72" s="7" t="s">
        <v>20</v>
      </c>
      <c r="J72" s="8">
        <v>0.31719999999999998</v>
      </c>
      <c r="K72" s="11">
        <f t="shared" si="1"/>
        <v>0</v>
      </c>
    </row>
    <row r="73" spans="1:11" x14ac:dyDescent="0.35">
      <c r="A73" s="74"/>
      <c r="B73" s="75"/>
      <c r="C73" s="19"/>
      <c r="D73" s="14">
        <v>6000725</v>
      </c>
      <c r="E73" s="14" t="s">
        <v>185</v>
      </c>
      <c r="F73" s="41">
        <v>0</v>
      </c>
      <c r="G73" s="41">
        <v>0</v>
      </c>
      <c r="H73" s="42">
        <f t="shared" si="2"/>
        <v>0</v>
      </c>
      <c r="I73" s="7" t="s">
        <v>20</v>
      </c>
      <c r="J73" s="8">
        <v>0.29189999999999999</v>
      </c>
      <c r="K73" s="11">
        <f t="shared" si="1"/>
        <v>0</v>
      </c>
    </row>
    <row r="74" spans="1:11" x14ac:dyDescent="0.35">
      <c r="A74" s="74"/>
      <c r="B74" s="75"/>
      <c r="C74" s="19"/>
      <c r="D74" s="14">
        <v>6000726</v>
      </c>
      <c r="E74" s="14" t="s">
        <v>186</v>
      </c>
      <c r="F74" s="41">
        <v>0</v>
      </c>
      <c r="G74" s="41">
        <v>0</v>
      </c>
      <c r="H74" s="42">
        <f t="shared" si="2"/>
        <v>0</v>
      </c>
      <c r="I74" s="7" t="s">
        <v>20</v>
      </c>
      <c r="J74" s="8">
        <v>0.31719999999999998</v>
      </c>
      <c r="K74" s="11">
        <f t="shared" si="1"/>
        <v>0</v>
      </c>
    </row>
    <row r="75" spans="1:11" x14ac:dyDescent="0.35">
      <c r="A75" s="74"/>
      <c r="B75" s="75"/>
      <c r="C75" s="23" t="s">
        <v>163</v>
      </c>
      <c r="D75" s="14">
        <v>6000727</v>
      </c>
      <c r="E75" s="14" t="s">
        <v>187</v>
      </c>
      <c r="F75" s="41">
        <v>0</v>
      </c>
      <c r="G75" s="41">
        <v>0</v>
      </c>
      <c r="H75" s="42">
        <f t="shared" si="2"/>
        <v>0</v>
      </c>
      <c r="I75" s="7" t="s">
        <v>20</v>
      </c>
      <c r="J75" s="8">
        <v>9.9900000000000003E-2</v>
      </c>
      <c r="K75" s="11">
        <f>H75*J75</f>
        <v>0</v>
      </c>
    </row>
    <row r="76" spans="1:11" x14ac:dyDescent="0.35">
      <c r="A76" s="74"/>
      <c r="B76" s="75"/>
      <c r="C76" s="19"/>
      <c r="D76" s="14">
        <v>6000728</v>
      </c>
      <c r="E76" s="14" t="s">
        <v>188</v>
      </c>
      <c r="F76" s="41">
        <v>0</v>
      </c>
      <c r="G76" s="41">
        <v>0</v>
      </c>
      <c r="H76" s="42">
        <f t="shared" si="2"/>
        <v>0</v>
      </c>
      <c r="I76" s="7" t="s">
        <v>20</v>
      </c>
      <c r="J76" s="8">
        <v>-2.63E-2</v>
      </c>
      <c r="K76" s="11">
        <f>H76*J76</f>
        <v>0</v>
      </c>
    </row>
    <row r="77" spans="1:11" x14ac:dyDescent="0.35">
      <c r="A77" s="74"/>
      <c r="B77" s="75"/>
      <c r="C77" s="19"/>
      <c r="D77" s="14"/>
      <c r="E77" s="14" t="s">
        <v>189</v>
      </c>
      <c r="F77" s="41">
        <v>0</v>
      </c>
      <c r="G77" s="41">
        <v>0</v>
      </c>
      <c r="H77" s="42">
        <f t="shared" si="2"/>
        <v>0</v>
      </c>
      <c r="I77" s="7" t="s">
        <v>20</v>
      </c>
      <c r="J77" s="8"/>
      <c r="K77" s="11"/>
    </row>
    <row r="78" spans="1:11" x14ac:dyDescent="0.35">
      <c r="A78" s="74"/>
      <c r="B78" s="75"/>
      <c r="C78" s="24" t="s">
        <v>153</v>
      </c>
      <c r="D78" s="14">
        <v>6000729</v>
      </c>
      <c r="E78" s="14" t="s">
        <v>190</v>
      </c>
      <c r="F78" s="41">
        <v>0</v>
      </c>
      <c r="G78" s="41">
        <v>0</v>
      </c>
      <c r="H78" s="42">
        <f t="shared" si="2"/>
        <v>0</v>
      </c>
      <c r="I78" s="7" t="s">
        <v>20</v>
      </c>
      <c r="J78" s="8">
        <v>0.17130000000000001</v>
      </c>
      <c r="K78" s="11">
        <f t="shared" si="1"/>
        <v>0</v>
      </c>
    </row>
    <row r="79" spans="1:11" x14ac:dyDescent="0.35">
      <c r="A79" s="74"/>
      <c r="B79" s="75"/>
      <c r="C79" s="19"/>
      <c r="D79" s="14"/>
      <c r="E79" s="14" t="s">
        <v>191</v>
      </c>
      <c r="F79" s="41">
        <v>0</v>
      </c>
      <c r="G79" s="41">
        <v>0</v>
      </c>
      <c r="H79" s="42">
        <f t="shared" si="2"/>
        <v>0</v>
      </c>
      <c r="I79" s="7" t="s">
        <v>20</v>
      </c>
      <c r="J79" s="8"/>
      <c r="K79" s="11"/>
    </row>
    <row r="80" spans="1:11" x14ac:dyDescent="0.35">
      <c r="A80" s="74"/>
      <c r="B80" s="75"/>
      <c r="C80" s="19"/>
      <c r="D80" s="14">
        <v>6000730</v>
      </c>
      <c r="E80" s="14" t="s">
        <v>192</v>
      </c>
      <c r="F80" s="41">
        <v>0</v>
      </c>
      <c r="G80" s="41">
        <v>0</v>
      </c>
      <c r="H80" s="42">
        <f t="shared" si="2"/>
        <v>0</v>
      </c>
      <c r="I80" s="7" t="s">
        <v>20</v>
      </c>
      <c r="J80" s="8">
        <v>0.17130000000000001</v>
      </c>
      <c r="K80" s="11">
        <f t="shared" si="1"/>
        <v>0</v>
      </c>
    </row>
    <row r="81" spans="1:11" x14ac:dyDescent="0.35">
      <c r="A81" s="74"/>
      <c r="B81" s="75"/>
      <c r="C81" s="19"/>
      <c r="D81" s="14"/>
      <c r="E81" s="14" t="s">
        <v>193</v>
      </c>
      <c r="F81" s="41">
        <v>0</v>
      </c>
      <c r="G81" s="41">
        <v>0</v>
      </c>
      <c r="H81" s="42">
        <f t="shared" si="2"/>
        <v>0</v>
      </c>
      <c r="I81" s="7" t="s">
        <v>20</v>
      </c>
      <c r="J81" s="8"/>
      <c r="K81" s="11"/>
    </row>
    <row r="82" spans="1:11" x14ac:dyDescent="0.35">
      <c r="A82" s="74"/>
      <c r="B82" s="75"/>
      <c r="C82" s="19"/>
      <c r="D82" s="14">
        <v>6000731</v>
      </c>
      <c r="E82" s="14" t="s">
        <v>194</v>
      </c>
      <c r="F82" s="41">
        <v>0</v>
      </c>
      <c r="G82" s="41">
        <v>0</v>
      </c>
      <c r="H82" s="42">
        <f t="shared" si="2"/>
        <v>0</v>
      </c>
      <c r="I82" s="7" t="s">
        <v>20</v>
      </c>
      <c r="J82" s="8">
        <v>0.17130000000000001</v>
      </c>
      <c r="K82" s="11">
        <f t="shared" si="1"/>
        <v>0</v>
      </c>
    </row>
    <row r="83" spans="1:11" x14ac:dyDescent="0.35">
      <c r="A83" s="74"/>
      <c r="B83" s="75"/>
      <c r="C83" s="19"/>
      <c r="D83" s="14"/>
      <c r="E83" s="14" t="s">
        <v>195</v>
      </c>
      <c r="F83" s="41">
        <v>0</v>
      </c>
      <c r="G83" s="41">
        <v>0</v>
      </c>
      <c r="H83" s="42">
        <f t="shared" si="2"/>
        <v>0</v>
      </c>
      <c r="I83" s="7" t="s">
        <v>20</v>
      </c>
      <c r="J83" s="8"/>
      <c r="K83" s="11"/>
    </row>
    <row r="84" spans="1:11" x14ac:dyDescent="0.35">
      <c r="A84" s="74"/>
      <c r="B84" s="75"/>
      <c r="C84" s="19"/>
      <c r="D84" s="14">
        <v>6000732</v>
      </c>
      <c r="E84" s="14" t="s">
        <v>196</v>
      </c>
      <c r="F84" s="41">
        <v>0</v>
      </c>
      <c r="G84" s="41">
        <v>0</v>
      </c>
      <c r="H84" s="42">
        <f t="shared" si="2"/>
        <v>0</v>
      </c>
      <c r="I84" s="7" t="s">
        <v>20</v>
      </c>
      <c r="J84" s="8">
        <v>0.17130000000000001</v>
      </c>
      <c r="K84" s="11">
        <f t="shared" si="1"/>
        <v>0</v>
      </c>
    </row>
    <row r="85" spans="1:11" x14ac:dyDescent="0.35">
      <c r="A85" s="74"/>
      <c r="B85" s="75"/>
      <c r="C85" s="19"/>
      <c r="D85" s="14"/>
      <c r="E85" s="14" t="s">
        <v>197</v>
      </c>
      <c r="F85" s="41">
        <v>0</v>
      </c>
      <c r="G85" s="41">
        <v>0</v>
      </c>
      <c r="H85" s="42">
        <f t="shared" si="2"/>
        <v>0</v>
      </c>
      <c r="I85" s="7" t="s">
        <v>20</v>
      </c>
      <c r="J85" s="8"/>
      <c r="K85" s="11"/>
    </row>
    <row r="86" spans="1:11" x14ac:dyDescent="0.35">
      <c r="A86" s="74"/>
      <c r="B86" s="75"/>
      <c r="C86" s="19"/>
      <c r="D86" s="14">
        <v>6000733</v>
      </c>
      <c r="E86" s="14" t="s">
        <v>198</v>
      </c>
      <c r="F86" s="41">
        <v>0</v>
      </c>
      <c r="G86" s="41">
        <v>0</v>
      </c>
      <c r="H86" s="42">
        <f t="shared" si="2"/>
        <v>0</v>
      </c>
      <c r="I86" s="7" t="s">
        <v>20</v>
      </c>
      <c r="J86" s="8">
        <v>0.1593</v>
      </c>
      <c r="K86" s="11">
        <f t="shared" si="1"/>
        <v>0</v>
      </c>
    </row>
    <row r="87" spans="1:11" x14ac:dyDescent="0.35">
      <c r="A87" s="74"/>
      <c r="B87" s="75"/>
      <c r="C87" s="19"/>
      <c r="D87" s="14"/>
      <c r="E87" s="14" t="s">
        <v>199</v>
      </c>
      <c r="F87" s="41">
        <v>0</v>
      </c>
      <c r="G87" s="41">
        <v>0</v>
      </c>
      <c r="H87" s="42">
        <f t="shared" si="2"/>
        <v>0</v>
      </c>
      <c r="I87" s="7" t="s">
        <v>20</v>
      </c>
      <c r="J87" s="8"/>
      <c r="K87" s="11"/>
    </row>
    <row r="88" spans="1:11" x14ac:dyDescent="0.35">
      <c r="A88" s="74"/>
      <c r="B88" s="75"/>
      <c r="C88" s="19"/>
      <c r="D88" s="14">
        <v>6000734</v>
      </c>
      <c r="E88" s="14" t="s">
        <v>200</v>
      </c>
      <c r="F88" s="41">
        <v>0</v>
      </c>
      <c r="G88" s="41">
        <v>0</v>
      </c>
      <c r="H88" s="42">
        <f t="shared" si="2"/>
        <v>0</v>
      </c>
      <c r="I88" s="7" t="s">
        <v>20</v>
      </c>
      <c r="J88" s="8">
        <v>0.1593</v>
      </c>
      <c r="K88" s="11">
        <f t="shared" si="1"/>
        <v>0</v>
      </c>
    </row>
    <row r="89" spans="1:11" x14ac:dyDescent="0.35">
      <c r="A89" s="74"/>
      <c r="B89" s="75"/>
      <c r="C89" s="19"/>
      <c r="D89" s="14"/>
      <c r="E89" s="14" t="s">
        <v>201</v>
      </c>
      <c r="F89" s="41">
        <v>0</v>
      </c>
      <c r="G89" s="41">
        <v>0</v>
      </c>
      <c r="H89" s="42">
        <f t="shared" si="2"/>
        <v>0</v>
      </c>
      <c r="I89" s="7" t="s">
        <v>20</v>
      </c>
      <c r="J89" s="8"/>
      <c r="K89" s="11"/>
    </row>
    <row r="90" spans="1:11" x14ac:dyDescent="0.35">
      <c r="A90" s="74"/>
      <c r="B90" s="75"/>
      <c r="C90" s="19"/>
      <c r="D90" s="14">
        <v>6000735</v>
      </c>
      <c r="E90" s="14" t="s">
        <v>202</v>
      </c>
      <c r="F90" s="41">
        <v>0</v>
      </c>
      <c r="G90" s="41">
        <v>0</v>
      </c>
      <c r="H90" s="42">
        <f t="shared" si="2"/>
        <v>0</v>
      </c>
      <c r="I90" s="7" t="s">
        <v>20</v>
      </c>
      <c r="J90" s="8">
        <v>0.1593</v>
      </c>
      <c r="K90" s="11">
        <f t="shared" si="1"/>
        <v>0</v>
      </c>
    </row>
    <row r="91" spans="1:11" x14ac:dyDescent="0.35">
      <c r="A91" s="74"/>
      <c r="B91" s="75"/>
      <c r="C91" s="19"/>
      <c r="D91" s="14"/>
      <c r="E91" s="14" t="s">
        <v>203</v>
      </c>
      <c r="F91" s="41">
        <v>0</v>
      </c>
      <c r="G91" s="41">
        <v>0</v>
      </c>
      <c r="H91" s="42">
        <f t="shared" si="2"/>
        <v>0</v>
      </c>
      <c r="I91" s="7" t="s">
        <v>20</v>
      </c>
      <c r="J91" s="8"/>
      <c r="K91" s="11"/>
    </row>
    <row r="92" spans="1:11" x14ac:dyDescent="0.35">
      <c r="A92" s="74"/>
      <c r="B92" s="75"/>
      <c r="C92" s="19"/>
      <c r="D92" s="14">
        <v>6000736</v>
      </c>
      <c r="E92" s="14" t="s">
        <v>204</v>
      </c>
      <c r="F92" s="41">
        <v>0</v>
      </c>
      <c r="G92" s="41">
        <v>0</v>
      </c>
      <c r="H92" s="42">
        <f t="shared" si="2"/>
        <v>0</v>
      </c>
      <c r="I92" s="7" t="s">
        <v>20</v>
      </c>
      <c r="J92" s="8">
        <v>0.1593</v>
      </c>
      <c r="K92" s="11">
        <f t="shared" si="1"/>
        <v>0</v>
      </c>
    </row>
    <row r="93" spans="1:11" x14ac:dyDescent="0.35">
      <c r="A93" s="74"/>
      <c r="B93" s="75"/>
      <c r="C93" s="19"/>
      <c r="D93" s="14"/>
      <c r="E93" s="14" t="s">
        <v>205</v>
      </c>
      <c r="F93" s="41">
        <v>0</v>
      </c>
      <c r="G93" s="41">
        <v>0</v>
      </c>
      <c r="H93" s="42">
        <f t="shared" si="2"/>
        <v>0</v>
      </c>
      <c r="I93" s="7" t="s">
        <v>20</v>
      </c>
      <c r="J93" s="8"/>
      <c r="K93" s="11"/>
    </row>
    <row r="94" spans="1:11" x14ac:dyDescent="0.35">
      <c r="A94" s="74"/>
      <c r="B94" s="75"/>
      <c r="C94" s="19"/>
      <c r="D94" s="14">
        <v>6000737</v>
      </c>
      <c r="E94" s="14" t="s">
        <v>206</v>
      </c>
      <c r="F94" s="41">
        <v>0</v>
      </c>
      <c r="G94" s="41">
        <v>0</v>
      </c>
      <c r="H94" s="42">
        <f t="shared" si="2"/>
        <v>0</v>
      </c>
      <c r="I94" s="7" t="s">
        <v>20</v>
      </c>
      <c r="J94" s="8">
        <v>0.31719999999999998</v>
      </c>
      <c r="K94" s="11">
        <f t="shared" si="1"/>
        <v>0</v>
      </c>
    </row>
    <row r="95" spans="1:11" x14ac:dyDescent="0.35">
      <c r="A95" s="74"/>
      <c r="B95" s="75"/>
      <c r="C95" s="19"/>
      <c r="D95" s="14"/>
      <c r="E95" s="14" t="s">
        <v>207</v>
      </c>
      <c r="F95" s="41">
        <v>0</v>
      </c>
      <c r="G95" s="41">
        <v>0</v>
      </c>
      <c r="H95" s="42">
        <f t="shared" si="2"/>
        <v>0</v>
      </c>
      <c r="I95" s="7" t="s">
        <v>20</v>
      </c>
      <c r="J95" s="8"/>
      <c r="K95" s="11"/>
    </row>
    <row r="96" spans="1:11" x14ac:dyDescent="0.35">
      <c r="A96" s="74"/>
      <c r="B96" s="75"/>
      <c r="C96" s="19"/>
      <c r="D96" s="14">
        <v>6000738</v>
      </c>
      <c r="E96" s="14" t="s">
        <v>208</v>
      </c>
      <c r="F96" s="41">
        <v>0</v>
      </c>
      <c r="G96" s="41">
        <v>0</v>
      </c>
      <c r="H96" s="42">
        <f t="shared" si="2"/>
        <v>0</v>
      </c>
      <c r="I96" s="7" t="s">
        <v>20</v>
      </c>
      <c r="J96" s="8">
        <v>0.31719999999999998</v>
      </c>
      <c r="K96" s="11">
        <f t="shared" si="1"/>
        <v>0</v>
      </c>
    </row>
    <row r="97" spans="1:11" x14ac:dyDescent="0.35">
      <c r="A97" s="74"/>
      <c r="B97" s="75"/>
      <c r="C97" s="19"/>
      <c r="D97" s="14"/>
      <c r="E97" s="14" t="s">
        <v>209</v>
      </c>
      <c r="F97" s="41">
        <v>0</v>
      </c>
      <c r="G97" s="41">
        <v>0</v>
      </c>
      <c r="H97" s="42">
        <f t="shared" si="2"/>
        <v>0</v>
      </c>
      <c r="I97" s="7" t="s">
        <v>20</v>
      </c>
      <c r="J97" s="8"/>
      <c r="K97" s="11"/>
    </row>
    <row r="98" spans="1:11" x14ac:dyDescent="0.35">
      <c r="A98" s="74"/>
      <c r="B98" s="75"/>
      <c r="C98" s="19"/>
      <c r="D98" s="14">
        <v>6000739</v>
      </c>
      <c r="E98" s="14" t="s">
        <v>249</v>
      </c>
      <c r="F98" s="41">
        <v>0</v>
      </c>
      <c r="G98" s="41">
        <v>0</v>
      </c>
      <c r="H98" s="42">
        <f t="shared" si="2"/>
        <v>0</v>
      </c>
      <c r="I98" s="7" t="s">
        <v>20</v>
      </c>
      <c r="J98" s="8">
        <v>0.31719999999999998</v>
      </c>
      <c r="K98" s="11">
        <f t="shared" si="1"/>
        <v>0</v>
      </c>
    </row>
    <row r="99" spans="1:11" x14ac:dyDescent="0.35">
      <c r="A99" s="74"/>
      <c r="B99" s="75"/>
      <c r="C99" s="19"/>
      <c r="D99" s="14"/>
      <c r="E99" s="14" t="s">
        <v>248</v>
      </c>
      <c r="F99" s="41">
        <v>0</v>
      </c>
      <c r="G99" s="41">
        <v>0</v>
      </c>
      <c r="H99" s="42">
        <f t="shared" si="2"/>
        <v>0</v>
      </c>
      <c r="I99" s="7" t="s">
        <v>20</v>
      </c>
      <c r="J99" s="8"/>
      <c r="K99" s="11"/>
    </row>
    <row r="100" spans="1:11" x14ac:dyDescent="0.35">
      <c r="A100" s="74"/>
      <c r="B100" s="75"/>
      <c r="C100" s="19"/>
      <c r="D100" s="14">
        <v>6000740</v>
      </c>
      <c r="E100" s="14" t="s">
        <v>210</v>
      </c>
      <c r="F100" s="41">
        <v>0</v>
      </c>
      <c r="G100" s="41">
        <v>0</v>
      </c>
      <c r="H100" s="42">
        <f t="shared" si="2"/>
        <v>0</v>
      </c>
      <c r="I100" s="7" t="s">
        <v>20</v>
      </c>
      <c r="J100" s="8">
        <v>0.31719999999999998</v>
      </c>
      <c r="K100" s="11">
        <f t="shared" si="1"/>
        <v>0</v>
      </c>
    </row>
    <row r="101" spans="1:11" x14ac:dyDescent="0.35">
      <c r="A101" s="74"/>
      <c r="B101" s="75"/>
      <c r="C101" s="19"/>
      <c r="D101" s="14"/>
      <c r="E101" s="14" t="s">
        <v>211</v>
      </c>
      <c r="F101" s="41">
        <v>0</v>
      </c>
      <c r="G101" s="41">
        <v>0</v>
      </c>
      <c r="H101" s="42">
        <f t="shared" si="2"/>
        <v>0</v>
      </c>
      <c r="I101" s="7" t="s">
        <v>20</v>
      </c>
      <c r="J101" s="8"/>
      <c r="K101" s="11"/>
    </row>
    <row r="102" spans="1:11" x14ac:dyDescent="0.35">
      <c r="A102" s="74"/>
      <c r="B102" s="75"/>
      <c r="C102" s="23" t="s">
        <v>154</v>
      </c>
      <c r="D102" s="14">
        <v>6000741</v>
      </c>
      <c r="E102" s="14" t="s">
        <v>212</v>
      </c>
      <c r="F102" s="41">
        <v>0</v>
      </c>
      <c r="G102" s="41">
        <v>0</v>
      </c>
      <c r="H102" s="42">
        <f t="shared" si="2"/>
        <v>0</v>
      </c>
      <c r="I102" s="7" t="s">
        <v>20</v>
      </c>
      <c r="J102" s="8">
        <v>5.91E-2</v>
      </c>
      <c r="K102" s="11">
        <f t="shared" ref="K102:K136" si="3">H102*J102</f>
        <v>0</v>
      </c>
    </row>
    <row r="103" spans="1:11" x14ac:dyDescent="0.35">
      <c r="A103" s="74"/>
      <c r="B103" s="75"/>
      <c r="C103" s="19"/>
      <c r="D103" s="14"/>
      <c r="E103" s="14" t="s">
        <v>213</v>
      </c>
      <c r="F103" s="41">
        <v>0</v>
      </c>
      <c r="G103" s="41">
        <v>0</v>
      </c>
      <c r="H103" s="42">
        <f t="shared" si="2"/>
        <v>0</v>
      </c>
      <c r="I103" s="7" t="s">
        <v>20</v>
      </c>
      <c r="J103" s="8"/>
      <c r="K103" s="11"/>
    </row>
    <row r="104" spans="1:11" x14ac:dyDescent="0.35">
      <c r="A104" s="74"/>
      <c r="B104" s="75"/>
      <c r="C104" s="25"/>
      <c r="D104" s="14">
        <v>6000742</v>
      </c>
      <c r="E104" s="14" t="s">
        <v>214</v>
      </c>
      <c r="F104" s="41">
        <v>0</v>
      </c>
      <c r="G104" s="41">
        <v>0</v>
      </c>
      <c r="H104" s="42">
        <f t="shared" si="2"/>
        <v>0</v>
      </c>
      <c r="I104" s="7" t="s">
        <v>20</v>
      </c>
      <c r="J104" s="8">
        <v>5.91E-2</v>
      </c>
      <c r="K104" s="11">
        <f t="shared" si="3"/>
        <v>0</v>
      </c>
    </row>
    <row r="105" spans="1:11" x14ac:dyDescent="0.35">
      <c r="A105" s="74"/>
      <c r="B105" s="75"/>
      <c r="C105" s="25"/>
      <c r="D105" s="14"/>
      <c r="E105" s="14" t="s">
        <v>215</v>
      </c>
      <c r="F105" s="41">
        <v>0</v>
      </c>
      <c r="G105" s="41">
        <v>0</v>
      </c>
      <c r="H105" s="42">
        <f t="shared" si="2"/>
        <v>0</v>
      </c>
      <c r="I105" s="7" t="s">
        <v>20</v>
      </c>
      <c r="J105" s="8"/>
      <c r="K105" s="11"/>
    </row>
    <row r="106" spans="1:11" x14ac:dyDescent="0.35">
      <c r="A106" s="74"/>
      <c r="B106" s="75"/>
      <c r="C106" s="25"/>
      <c r="D106" s="14">
        <v>6000743</v>
      </c>
      <c r="E106" s="14" t="s">
        <v>216</v>
      </c>
      <c r="F106" s="41">
        <v>0</v>
      </c>
      <c r="G106" s="41">
        <v>0</v>
      </c>
      <c r="H106" s="42">
        <f t="shared" si="2"/>
        <v>0</v>
      </c>
      <c r="I106" s="7" t="s">
        <v>20</v>
      </c>
      <c r="J106" s="8">
        <v>5.91E-2</v>
      </c>
      <c r="K106" s="11">
        <f t="shared" si="3"/>
        <v>0</v>
      </c>
    </row>
    <row r="107" spans="1:11" x14ac:dyDescent="0.35">
      <c r="A107" s="74"/>
      <c r="B107" s="75"/>
      <c r="C107" s="25"/>
      <c r="D107" s="14"/>
      <c r="E107" s="14" t="s">
        <v>217</v>
      </c>
      <c r="F107" s="41">
        <v>0</v>
      </c>
      <c r="G107" s="41">
        <v>0</v>
      </c>
      <c r="H107" s="42">
        <f t="shared" si="2"/>
        <v>0</v>
      </c>
      <c r="I107" s="7" t="s">
        <v>20</v>
      </c>
      <c r="J107" s="8"/>
      <c r="K107" s="11"/>
    </row>
    <row r="108" spans="1:11" x14ac:dyDescent="0.35">
      <c r="A108" s="74"/>
      <c r="B108" s="75"/>
      <c r="C108" s="23" t="s">
        <v>159</v>
      </c>
      <c r="D108" s="14">
        <v>6000744</v>
      </c>
      <c r="E108" s="14" t="s">
        <v>219</v>
      </c>
      <c r="F108" s="41">
        <v>0</v>
      </c>
      <c r="G108" s="41">
        <v>0</v>
      </c>
      <c r="H108" s="42">
        <f t="shared" si="2"/>
        <v>0</v>
      </c>
      <c r="I108" s="7" t="s">
        <v>20</v>
      </c>
      <c r="J108" s="8">
        <v>7.6999999999999999E-2</v>
      </c>
      <c r="K108" s="11">
        <f t="shared" si="3"/>
        <v>0</v>
      </c>
    </row>
    <row r="109" spans="1:11" x14ac:dyDescent="0.35">
      <c r="A109" s="74"/>
      <c r="B109" s="75"/>
      <c r="C109" s="19"/>
      <c r="D109" s="14"/>
      <c r="E109" s="14" t="s">
        <v>218</v>
      </c>
      <c r="F109" s="41">
        <v>0</v>
      </c>
      <c r="G109" s="41">
        <v>0</v>
      </c>
      <c r="H109" s="42">
        <f t="shared" si="2"/>
        <v>0</v>
      </c>
      <c r="I109" s="7" t="s">
        <v>20</v>
      </c>
      <c r="J109" s="8"/>
      <c r="K109" s="11"/>
    </row>
    <row r="110" spans="1:11" x14ac:dyDescent="0.35">
      <c r="A110" s="74"/>
      <c r="B110" s="75"/>
      <c r="C110" s="19"/>
      <c r="D110" s="14">
        <v>6000746</v>
      </c>
      <c r="E110" s="14" t="s">
        <v>220</v>
      </c>
      <c r="F110" s="41">
        <v>0</v>
      </c>
      <c r="G110" s="41">
        <v>0</v>
      </c>
      <c r="H110" s="42">
        <f t="shared" si="2"/>
        <v>0</v>
      </c>
      <c r="I110" s="7" t="s">
        <v>20</v>
      </c>
      <c r="J110" s="8">
        <v>7.6999999999999999E-2</v>
      </c>
      <c r="K110" s="11">
        <f t="shared" si="3"/>
        <v>0</v>
      </c>
    </row>
    <row r="111" spans="1:11" x14ac:dyDescent="0.35">
      <c r="A111" s="74"/>
      <c r="B111" s="75"/>
      <c r="C111" s="19"/>
      <c r="D111" s="14"/>
      <c r="E111" s="14" t="s">
        <v>221</v>
      </c>
      <c r="F111" s="41">
        <v>0</v>
      </c>
      <c r="G111" s="41">
        <v>0</v>
      </c>
      <c r="H111" s="42">
        <f t="shared" si="2"/>
        <v>0</v>
      </c>
      <c r="I111" s="7" t="s">
        <v>20</v>
      </c>
      <c r="J111" s="8"/>
      <c r="K111" s="11"/>
    </row>
    <row r="112" spans="1:11" x14ac:dyDescent="0.35">
      <c r="A112" s="74"/>
      <c r="B112" s="75"/>
      <c r="C112" s="19"/>
      <c r="D112" s="14">
        <v>6000747</v>
      </c>
      <c r="E112" s="14" t="s">
        <v>222</v>
      </c>
      <c r="F112" s="41">
        <v>0</v>
      </c>
      <c r="G112" s="41">
        <v>0</v>
      </c>
      <c r="H112" s="42">
        <f t="shared" si="2"/>
        <v>0</v>
      </c>
      <c r="I112" s="7" t="s">
        <v>20</v>
      </c>
      <c r="J112" s="8">
        <v>7.6999999999999999E-2</v>
      </c>
      <c r="K112" s="11">
        <f t="shared" si="3"/>
        <v>0</v>
      </c>
    </row>
    <row r="113" spans="1:11" x14ac:dyDescent="0.35">
      <c r="A113" s="74"/>
      <c r="B113" s="75"/>
      <c r="C113" s="19"/>
      <c r="D113" s="14"/>
      <c r="E113" s="14" t="s">
        <v>223</v>
      </c>
      <c r="F113" s="41">
        <v>0</v>
      </c>
      <c r="G113" s="41">
        <v>0</v>
      </c>
      <c r="H113" s="42">
        <f t="shared" si="2"/>
        <v>0</v>
      </c>
      <c r="I113" s="7" t="s">
        <v>20</v>
      </c>
      <c r="J113" s="8"/>
      <c r="K113" s="11"/>
    </row>
    <row r="114" spans="1:11" x14ac:dyDescent="0.35">
      <c r="A114" s="74"/>
      <c r="B114" s="75"/>
      <c r="C114" s="23" t="s">
        <v>160</v>
      </c>
      <c r="D114" s="14">
        <v>6000748</v>
      </c>
      <c r="E114" s="14" t="s">
        <v>224</v>
      </c>
      <c r="F114" s="41">
        <v>0</v>
      </c>
      <c r="G114" s="41">
        <v>0</v>
      </c>
      <c r="H114" s="42">
        <f t="shared" si="2"/>
        <v>0</v>
      </c>
      <c r="I114" s="7" t="s">
        <v>20</v>
      </c>
      <c r="J114" s="8">
        <v>0.25219999999999998</v>
      </c>
      <c r="K114" s="11">
        <f t="shared" si="3"/>
        <v>0</v>
      </c>
    </row>
    <row r="115" spans="1:11" x14ac:dyDescent="0.35">
      <c r="A115" s="74"/>
      <c r="B115" s="75"/>
      <c r="C115" s="19"/>
      <c r="D115" s="14"/>
      <c r="E115" s="14" t="s">
        <v>225</v>
      </c>
      <c r="F115" s="41">
        <v>0</v>
      </c>
      <c r="G115" s="41">
        <v>0</v>
      </c>
      <c r="H115" s="42">
        <f t="shared" si="2"/>
        <v>0</v>
      </c>
      <c r="I115" s="7" t="s">
        <v>20</v>
      </c>
      <c r="J115" s="8"/>
      <c r="K115" s="11"/>
    </row>
    <row r="116" spans="1:11" x14ac:dyDescent="0.35">
      <c r="A116" s="74"/>
      <c r="B116" s="75"/>
      <c r="C116" s="19"/>
      <c r="D116" s="14">
        <v>6000750</v>
      </c>
      <c r="E116" s="14" t="s">
        <v>226</v>
      </c>
      <c r="F116" s="41">
        <v>0</v>
      </c>
      <c r="G116" s="41">
        <v>0</v>
      </c>
      <c r="H116" s="42">
        <f t="shared" si="2"/>
        <v>0</v>
      </c>
      <c r="I116" s="7" t="s">
        <v>20</v>
      </c>
      <c r="J116" s="8">
        <v>0.25219999999999998</v>
      </c>
      <c r="K116" s="11">
        <f t="shared" si="3"/>
        <v>0</v>
      </c>
    </row>
    <row r="117" spans="1:11" x14ac:dyDescent="0.35">
      <c r="A117" s="74"/>
      <c r="B117" s="75"/>
      <c r="C117" s="19"/>
      <c r="D117" s="14"/>
      <c r="E117" s="14" t="s">
        <v>227</v>
      </c>
      <c r="F117" s="41">
        <v>0</v>
      </c>
      <c r="G117" s="41">
        <v>0</v>
      </c>
      <c r="H117" s="42">
        <f t="shared" si="2"/>
        <v>0</v>
      </c>
      <c r="I117" s="7" t="s">
        <v>20</v>
      </c>
      <c r="J117" s="8"/>
      <c r="K117" s="11"/>
    </row>
    <row r="118" spans="1:11" x14ac:dyDescent="0.35">
      <c r="A118" s="74"/>
      <c r="B118" s="75"/>
      <c r="C118" s="19"/>
      <c r="D118" s="14">
        <v>6000751</v>
      </c>
      <c r="E118" s="14" t="s">
        <v>228</v>
      </c>
      <c r="F118" s="41">
        <v>0</v>
      </c>
      <c r="G118" s="41">
        <v>0</v>
      </c>
      <c r="H118" s="42">
        <f t="shared" si="2"/>
        <v>0</v>
      </c>
      <c r="I118" s="7" t="s">
        <v>20</v>
      </c>
      <c r="J118" s="8">
        <v>0.25219999999999998</v>
      </c>
      <c r="K118" s="11">
        <f t="shared" ref="K118" si="4">H118*J118</f>
        <v>0</v>
      </c>
    </row>
    <row r="119" spans="1:11" x14ac:dyDescent="0.35">
      <c r="A119" s="74"/>
      <c r="B119" s="75"/>
      <c r="C119" s="19"/>
      <c r="D119" s="14"/>
      <c r="E119" s="14" t="s">
        <v>229</v>
      </c>
      <c r="F119" s="41">
        <v>0</v>
      </c>
      <c r="G119" s="41">
        <v>0</v>
      </c>
      <c r="H119" s="42">
        <f t="shared" si="2"/>
        <v>0</v>
      </c>
      <c r="I119" s="7" t="s">
        <v>20</v>
      </c>
      <c r="J119" s="8"/>
      <c r="K119" s="11"/>
    </row>
    <row r="120" spans="1:11" x14ac:dyDescent="0.35">
      <c r="A120" s="74"/>
      <c r="B120" s="75"/>
      <c r="C120" s="19"/>
      <c r="D120" s="14">
        <v>6000753</v>
      </c>
      <c r="E120" s="14" t="s">
        <v>230</v>
      </c>
      <c r="F120" s="41">
        <v>0</v>
      </c>
      <c r="G120" s="41">
        <v>0</v>
      </c>
      <c r="H120" s="42">
        <f t="shared" si="2"/>
        <v>0</v>
      </c>
      <c r="I120" s="7" t="s">
        <v>20</v>
      </c>
      <c r="J120" s="8">
        <v>0.25219999999999998</v>
      </c>
      <c r="K120" s="11">
        <f t="shared" si="3"/>
        <v>0</v>
      </c>
    </row>
    <row r="121" spans="1:11" x14ac:dyDescent="0.35">
      <c r="A121" s="74"/>
      <c r="B121" s="75"/>
      <c r="C121" s="19"/>
      <c r="D121" s="14"/>
      <c r="E121" s="14" t="s">
        <v>231</v>
      </c>
      <c r="F121" s="41">
        <v>0</v>
      </c>
      <c r="G121" s="41">
        <v>0</v>
      </c>
      <c r="H121" s="42">
        <f t="shared" si="2"/>
        <v>0</v>
      </c>
      <c r="I121" s="7" t="s">
        <v>20</v>
      </c>
      <c r="J121" s="8"/>
      <c r="K121" s="11"/>
    </row>
    <row r="122" spans="1:11" x14ac:dyDescent="0.35">
      <c r="A122" s="74"/>
      <c r="B122" s="75"/>
      <c r="C122" s="19"/>
      <c r="D122" s="14">
        <v>6000752</v>
      </c>
      <c r="E122" s="14" t="s">
        <v>232</v>
      </c>
      <c r="F122" s="41">
        <v>0</v>
      </c>
      <c r="G122" s="41">
        <v>0</v>
      </c>
      <c r="H122" s="42">
        <f t="shared" si="2"/>
        <v>0</v>
      </c>
      <c r="I122" s="7" t="s">
        <v>20</v>
      </c>
      <c r="J122" s="8">
        <v>0.25219999999999998</v>
      </c>
      <c r="K122" s="11">
        <f t="shared" si="3"/>
        <v>0</v>
      </c>
    </row>
    <row r="123" spans="1:11" x14ac:dyDescent="0.35">
      <c r="A123" s="74"/>
      <c r="B123" s="75"/>
      <c r="C123" s="19"/>
      <c r="D123" s="14"/>
      <c r="E123" s="14" t="s">
        <v>233</v>
      </c>
      <c r="F123" s="41">
        <v>0</v>
      </c>
      <c r="G123" s="41">
        <v>0</v>
      </c>
      <c r="H123" s="42">
        <f t="shared" si="2"/>
        <v>0</v>
      </c>
      <c r="I123" s="7" t="s">
        <v>20</v>
      </c>
      <c r="J123" s="8"/>
      <c r="K123" s="11"/>
    </row>
    <row r="124" spans="1:11" x14ac:dyDescent="0.35">
      <c r="A124" s="74"/>
      <c r="B124" s="75"/>
      <c r="C124" s="19"/>
      <c r="D124" s="14">
        <v>6000755</v>
      </c>
      <c r="E124" s="14" t="s">
        <v>234</v>
      </c>
      <c r="F124" s="41">
        <v>0</v>
      </c>
      <c r="G124" s="41">
        <v>0</v>
      </c>
      <c r="H124" s="42">
        <f t="shared" si="2"/>
        <v>0</v>
      </c>
      <c r="I124" s="7" t="s">
        <v>20</v>
      </c>
      <c r="J124" s="8">
        <v>0.25219999999999998</v>
      </c>
      <c r="K124" s="11">
        <f t="shared" si="3"/>
        <v>0</v>
      </c>
    </row>
    <row r="125" spans="1:11" x14ac:dyDescent="0.35">
      <c r="A125" s="74"/>
      <c r="B125" s="75"/>
      <c r="C125" s="22"/>
      <c r="D125" s="14"/>
      <c r="E125" s="14" t="s">
        <v>235</v>
      </c>
      <c r="F125" s="41">
        <v>0</v>
      </c>
      <c r="G125" s="41">
        <v>0</v>
      </c>
      <c r="H125" s="42">
        <f t="shared" si="2"/>
        <v>0</v>
      </c>
      <c r="I125" s="7" t="s">
        <v>20</v>
      </c>
      <c r="J125" s="8"/>
      <c r="K125" s="11"/>
    </row>
    <row r="126" spans="1:11" x14ac:dyDescent="0.35">
      <c r="A126" s="74"/>
      <c r="B126" s="75"/>
      <c r="C126" s="23" t="s">
        <v>161</v>
      </c>
      <c r="D126" s="14">
        <v>6000754</v>
      </c>
      <c r="E126" s="14" t="s">
        <v>236</v>
      </c>
      <c r="F126" s="41">
        <v>0</v>
      </c>
      <c r="G126" s="41">
        <v>0</v>
      </c>
      <c r="H126" s="42">
        <f t="shared" si="2"/>
        <v>0</v>
      </c>
      <c r="I126" s="7" t="s">
        <v>20</v>
      </c>
      <c r="J126" s="8">
        <v>0.31719999999999998</v>
      </c>
      <c r="K126" s="11">
        <f t="shared" si="3"/>
        <v>0</v>
      </c>
    </row>
    <row r="127" spans="1:11" x14ac:dyDescent="0.35">
      <c r="A127" s="74"/>
      <c r="B127" s="75"/>
      <c r="C127" s="19"/>
      <c r="D127" s="14"/>
      <c r="E127" s="14" t="s">
        <v>237</v>
      </c>
      <c r="F127" s="41">
        <v>0</v>
      </c>
      <c r="G127" s="41">
        <v>0</v>
      </c>
      <c r="H127" s="42">
        <f t="shared" ref="H127:H137" si="5">G127-F127</f>
        <v>0</v>
      </c>
      <c r="I127" s="7" t="s">
        <v>20</v>
      </c>
      <c r="J127" s="8"/>
      <c r="K127" s="11"/>
    </row>
    <row r="128" spans="1:11" x14ac:dyDescent="0.35">
      <c r="A128" s="74"/>
      <c r="B128" s="75"/>
      <c r="C128" s="19"/>
      <c r="D128" s="14">
        <v>6000756</v>
      </c>
      <c r="E128" s="14" t="s">
        <v>238</v>
      </c>
      <c r="F128" s="41">
        <v>0</v>
      </c>
      <c r="G128" s="41">
        <v>0</v>
      </c>
      <c r="H128" s="42">
        <f t="shared" si="5"/>
        <v>0</v>
      </c>
      <c r="I128" s="7" t="s">
        <v>20</v>
      </c>
      <c r="J128" s="8">
        <v>0.31719999999999998</v>
      </c>
      <c r="K128" s="11">
        <f t="shared" si="3"/>
        <v>0</v>
      </c>
    </row>
    <row r="129" spans="1:11" x14ac:dyDescent="0.35">
      <c r="A129" s="74"/>
      <c r="B129" s="75"/>
      <c r="C129" s="19"/>
      <c r="D129" s="14"/>
      <c r="E129" s="14" t="s">
        <v>239</v>
      </c>
      <c r="F129" s="41">
        <v>0</v>
      </c>
      <c r="G129" s="41">
        <v>0</v>
      </c>
      <c r="H129" s="42">
        <f t="shared" si="5"/>
        <v>0</v>
      </c>
      <c r="I129" s="7" t="s">
        <v>20</v>
      </c>
      <c r="J129" s="8"/>
      <c r="K129" s="11"/>
    </row>
    <row r="130" spans="1:11" x14ac:dyDescent="0.35">
      <c r="A130" s="74"/>
      <c r="B130" s="75"/>
      <c r="C130" s="19"/>
      <c r="D130" s="14">
        <v>6000757</v>
      </c>
      <c r="E130" s="14" t="s">
        <v>240</v>
      </c>
      <c r="F130" s="41">
        <v>0</v>
      </c>
      <c r="G130" s="41">
        <v>0</v>
      </c>
      <c r="H130" s="42">
        <f t="shared" si="5"/>
        <v>0</v>
      </c>
      <c r="I130" s="7" t="s">
        <v>20</v>
      </c>
      <c r="J130" s="8">
        <v>0.31719999999999998</v>
      </c>
      <c r="K130" s="11">
        <f t="shared" si="3"/>
        <v>0</v>
      </c>
    </row>
    <row r="131" spans="1:11" x14ac:dyDescent="0.35">
      <c r="A131" s="74"/>
      <c r="B131" s="75"/>
      <c r="C131" s="19"/>
      <c r="D131" s="14"/>
      <c r="E131" s="14" t="s">
        <v>241</v>
      </c>
      <c r="F131" s="41">
        <v>0</v>
      </c>
      <c r="G131" s="41">
        <v>0</v>
      </c>
      <c r="H131" s="42">
        <f t="shared" si="5"/>
        <v>0</v>
      </c>
      <c r="I131" s="7" t="s">
        <v>20</v>
      </c>
      <c r="J131" s="8"/>
      <c r="K131" s="11"/>
    </row>
    <row r="132" spans="1:11" x14ac:dyDescent="0.35">
      <c r="A132" s="74"/>
      <c r="B132" s="75"/>
      <c r="C132" s="19"/>
      <c r="D132" s="14">
        <v>6000758</v>
      </c>
      <c r="E132" s="14" t="s">
        <v>242</v>
      </c>
      <c r="F132" s="41">
        <v>0</v>
      </c>
      <c r="G132" s="41">
        <v>0</v>
      </c>
      <c r="H132" s="42">
        <f t="shared" si="5"/>
        <v>0</v>
      </c>
      <c r="I132" s="7" t="s">
        <v>20</v>
      </c>
      <c r="J132" s="8">
        <v>0.31719999999999998</v>
      </c>
      <c r="K132" s="11">
        <f t="shared" si="3"/>
        <v>0</v>
      </c>
    </row>
    <row r="133" spans="1:11" x14ac:dyDescent="0.35">
      <c r="A133" s="74"/>
      <c r="B133" s="75"/>
      <c r="C133" s="19"/>
      <c r="D133" s="14"/>
      <c r="E133" s="14" t="s">
        <v>243</v>
      </c>
      <c r="F133" s="41">
        <v>0</v>
      </c>
      <c r="G133" s="41">
        <v>0</v>
      </c>
      <c r="H133" s="42">
        <f t="shared" si="5"/>
        <v>0</v>
      </c>
      <c r="I133" s="7" t="s">
        <v>20</v>
      </c>
      <c r="J133" s="8"/>
      <c r="K133" s="11"/>
    </row>
    <row r="134" spans="1:11" x14ac:dyDescent="0.35">
      <c r="A134" s="74"/>
      <c r="B134" s="75"/>
      <c r="C134" s="19"/>
      <c r="D134" s="14">
        <v>6000759</v>
      </c>
      <c r="E134" s="14" t="s">
        <v>244</v>
      </c>
      <c r="F134" s="41">
        <v>0</v>
      </c>
      <c r="G134" s="41">
        <v>0</v>
      </c>
      <c r="H134" s="42">
        <f t="shared" si="5"/>
        <v>0</v>
      </c>
      <c r="I134" s="7" t="s">
        <v>20</v>
      </c>
      <c r="J134" s="8">
        <v>0.31719999999999998</v>
      </c>
      <c r="K134" s="11">
        <f t="shared" si="3"/>
        <v>0</v>
      </c>
    </row>
    <row r="135" spans="1:11" x14ac:dyDescent="0.35">
      <c r="A135" s="74"/>
      <c r="B135" s="75"/>
      <c r="C135" s="19"/>
      <c r="D135" s="28"/>
      <c r="E135" s="28" t="s">
        <v>245</v>
      </c>
      <c r="F135" s="41">
        <v>0</v>
      </c>
      <c r="G135" s="41">
        <v>0</v>
      </c>
      <c r="H135" s="42">
        <f t="shared" si="5"/>
        <v>0</v>
      </c>
      <c r="I135" s="7" t="s">
        <v>20</v>
      </c>
      <c r="J135" s="32"/>
      <c r="K135" s="30"/>
    </row>
    <row r="136" spans="1:11" x14ac:dyDescent="0.35">
      <c r="A136" s="74"/>
      <c r="B136" s="75"/>
      <c r="C136" s="20"/>
      <c r="D136" s="31">
        <v>6000760</v>
      </c>
      <c r="E136" s="31" t="s">
        <v>246</v>
      </c>
      <c r="F136" s="41">
        <v>0</v>
      </c>
      <c r="G136" s="41">
        <v>0</v>
      </c>
      <c r="H136" s="42">
        <f t="shared" si="5"/>
        <v>0</v>
      </c>
      <c r="I136" s="7" t="s">
        <v>20</v>
      </c>
      <c r="J136" s="8">
        <v>0.31719999999999998</v>
      </c>
      <c r="K136" s="33">
        <f t="shared" si="3"/>
        <v>0</v>
      </c>
    </row>
    <row r="137" spans="1:11" x14ac:dyDescent="0.35">
      <c r="A137" s="74"/>
      <c r="B137" s="75"/>
      <c r="C137" s="34"/>
      <c r="D137" s="31"/>
      <c r="E137" s="31" t="s">
        <v>247</v>
      </c>
      <c r="F137" s="41">
        <v>0</v>
      </c>
      <c r="G137" s="41">
        <v>0</v>
      </c>
      <c r="H137" s="42">
        <f t="shared" si="5"/>
        <v>0</v>
      </c>
      <c r="I137" s="7" t="s">
        <v>20</v>
      </c>
      <c r="J137" s="32"/>
      <c r="K137" s="33"/>
    </row>
    <row r="139" spans="1:11" ht="29" x14ac:dyDescent="0.35">
      <c r="J139" s="17" t="s">
        <v>167</v>
      </c>
      <c r="K139" s="12">
        <f>SUM(K17:K136)</f>
        <v>0</v>
      </c>
    </row>
  </sheetData>
  <sheetProtection password="A41D" sheet="1" objects="1" scenarios="1"/>
  <autoFilter ref="A16:K137" xr:uid="{00000000-0009-0000-0000-000006000000}"/>
  <mergeCells count="3">
    <mergeCell ref="A1:C7"/>
    <mergeCell ref="A17:A137"/>
    <mergeCell ref="B17:B13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2BA9-593E-47FE-86B8-ED26EA89985F}">
  <dimension ref="A7:L135"/>
  <sheetViews>
    <sheetView showGridLines="0" zoomScaleNormal="100" workbookViewId="0">
      <selection activeCell="E11" sqref="E11"/>
    </sheetView>
  </sheetViews>
  <sheetFormatPr defaultRowHeight="14.5" x14ac:dyDescent="0.35"/>
  <cols>
    <col min="1" max="1" width="23.1796875" bestFit="1" customWidth="1"/>
    <col min="2" max="2" width="22.1796875" bestFit="1" customWidth="1"/>
    <col min="3" max="3" width="28" customWidth="1"/>
    <col min="4" max="4" width="8.54296875" bestFit="1" customWidth="1"/>
    <col min="5" max="5" width="55" bestFit="1" customWidth="1"/>
    <col min="6" max="6" width="15.453125" customWidth="1"/>
    <col min="7" max="7" width="15" customWidth="1"/>
    <col min="8" max="8" width="18" customWidth="1"/>
    <col min="9" max="9" width="10.26953125" customWidth="1"/>
    <col min="10" max="10" width="22" customWidth="1"/>
    <col min="11" max="11" width="16.453125" bestFit="1" customWidth="1"/>
  </cols>
  <sheetData>
    <row r="7" spans="1:12" ht="15" thickBot="1" x14ac:dyDescent="0.4"/>
    <row r="8" spans="1:12" ht="15" thickBot="1" x14ac:dyDescent="0.4">
      <c r="A8" s="13" t="s">
        <v>166</v>
      </c>
      <c r="B8" s="10" t="s">
        <v>274</v>
      </c>
      <c r="F8" s="1"/>
      <c r="G8" s="2"/>
      <c r="H8" s="2"/>
      <c r="I8" s="3"/>
    </row>
    <row r="9" spans="1:12" ht="15" thickBot="1" x14ac:dyDescent="0.4">
      <c r="A9" s="50" t="s">
        <v>165</v>
      </c>
      <c r="B9" s="54"/>
      <c r="F9" s="1"/>
      <c r="G9" s="2"/>
      <c r="H9" s="2"/>
      <c r="I9" s="3"/>
    </row>
    <row r="10" spans="1:12" ht="15" thickBot="1" x14ac:dyDescent="0.4">
      <c r="A10" s="50" t="s">
        <v>1</v>
      </c>
      <c r="B10" s="54"/>
      <c r="F10" s="1"/>
      <c r="G10" s="2"/>
      <c r="H10" s="2"/>
      <c r="I10" s="3"/>
    </row>
    <row r="11" spans="1:12" ht="15" thickBot="1" x14ac:dyDescent="0.4">
      <c r="A11" s="13" t="s">
        <v>2</v>
      </c>
      <c r="B11" s="52" t="s">
        <v>132</v>
      </c>
      <c r="F11" s="1"/>
      <c r="G11" s="2"/>
      <c r="H11" s="2"/>
      <c r="I11" s="3"/>
    </row>
    <row r="12" spans="1:12" ht="15" thickBot="1" x14ac:dyDescent="0.4">
      <c r="A12" s="13" t="s">
        <v>261</v>
      </c>
      <c r="B12" s="52"/>
      <c r="F12" s="1"/>
      <c r="G12" s="2"/>
      <c r="H12" s="2"/>
      <c r="I12" s="3"/>
    </row>
    <row r="13" spans="1:12" ht="15" thickBot="1" x14ac:dyDescent="0.4">
      <c r="A13" s="9" t="s">
        <v>255</v>
      </c>
      <c r="B13" s="53"/>
      <c r="F13" s="1"/>
      <c r="G13" s="2"/>
      <c r="H13" s="2"/>
      <c r="I13" s="3"/>
    </row>
    <row r="14" spans="1:12" ht="29.5" thickBot="1" x14ac:dyDescent="0.4">
      <c r="A14" s="56" t="s">
        <v>265</v>
      </c>
      <c r="B14" s="55"/>
      <c r="C14" s="45"/>
      <c r="D14" s="45"/>
      <c r="E14" s="45"/>
      <c r="F14" s="46"/>
      <c r="G14" s="47"/>
      <c r="H14" s="47"/>
      <c r="I14" s="47"/>
      <c r="J14" s="48"/>
      <c r="L14" s="49"/>
    </row>
    <row r="15" spans="1:12" ht="15" thickBot="1" x14ac:dyDescent="0.4">
      <c r="A15" s="9" t="s">
        <v>256</v>
      </c>
      <c r="B15" s="52" t="s">
        <v>266</v>
      </c>
      <c r="F15" s="1"/>
      <c r="G15" s="2"/>
      <c r="H15" s="2"/>
      <c r="I15" s="3"/>
    </row>
    <row r="16" spans="1:12" ht="15" thickBot="1" x14ac:dyDescent="0.4">
      <c r="F16" s="1"/>
      <c r="G16" s="2"/>
      <c r="H16" s="2"/>
      <c r="I16" s="3"/>
    </row>
    <row r="17" spans="1:11" ht="44" thickBot="1" x14ac:dyDescent="0.4">
      <c r="A17" s="18" t="s">
        <v>18</v>
      </c>
      <c r="B17" s="18" t="s">
        <v>3</v>
      </c>
      <c r="C17" s="4" t="s">
        <v>4</v>
      </c>
      <c r="D17" s="4" t="s">
        <v>5</v>
      </c>
      <c r="E17" s="4" t="s">
        <v>19</v>
      </c>
      <c r="F17" s="5" t="s">
        <v>257</v>
      </c>
      <c r="G17" s="5" t="s">
        <v>258</v>
      </c>
      <c r="H17" s="6" t="s">
        <v>259</v>
      </c>
      <c r="I17" s="6" t="s">
        <v>260</v>
      </c>
      <c r="J17" s="64" t="s">
        <v>6</v>
      </c>
      <c r="K17" s="4" t="s">
        <v>7</v>
      </c>
    </row>
    <row r="18" spans="1:11" x14ac:dyDescent="0.35">
      <c r="A18" s="74" t="str">
        <f>B8</f>
        <v>2021 Report (2020 Data)</v>
      </c>
      <c r="B18" s="75" t="s">
        <v>252</v>
      </c>
      <c r="C18" s="58" t="s">
        <v>15</v>
      </c>
      <c r="D18" s="57">
        <v>6001121</v>
      </c>
      <c r="E18" s="14" t="s">
        <v>22</v>
      </c>
      <c r="F18" s="41">
        <v>0</v>
      </c>
      <c r="G18" s="41">
        <v>0</v>
      </c>
      <c r="H18" s="42">
        <f>G18-F18</f>
        <v>0</v>
      </c>
      <c r="I18" s="7" t="s">
        <v>20</v>
      </c>
      <c r="J18" s="8">
        <v>0.2651</v>
      </c>
      <c r="K18" s="11">
        <f>H18*J18</f>
        <v>0</v>
      </c>
    </row>
    <row r="19" spans="1:11" x14ac:dyDescent="0.35">
      <c r="A19" s="74"/>
      <c r="B19" s="75"/>
      <c r="C19" s="59"/>
      <c r="D19" s="57">
        <v>6001570</v>
      </c>
      <c r="E19" s="14" t="s">
        <v>276</v>
      </c>
      <c r="F19" s="41">
        <v>0</v>
      </c>
      <c r="G19" s="41">
        <v>0</v>
      </c>
      <c r="H19" s="42">
        <f>G19-F19</f>
        <v>0</v>
      </c>
      <c r="I19" s="7" t="s">
        <v>20</v>
      </c>
      <c r="J19" s="8">
        <v>0.2344</v>
      </c>
      <c r="K19" s="11">
        <f>H19*J19</f>
        <v>0</v>
      </c>
    </row>
    <row r="20" spans="1:11" x14ac:dyDescent="0.35">
      <c r="A20" s="74"/>
      <c r="B20" s="75"/>
      <c r="C20" s="59"/>
      <c r="D20" s="57">
        <v>6001122</v>
      </c>
      <c r="E20" s="14" t="s">
        <v>24</v>
      </c>
      <c r="F20" s="41">
        <v>0</v>
      </c>
      <c r="G20" s="41">
        <v>0</v>
      </c>
      <c r="H20" s="42">
        <f t="shared" ref="H20:H83" si="0">G20-F20</f>
        <v>0</v>
      </c>
      <c r="I20" s="7" t="s">
        <v>20</v>
      </c>
      <c r="J20" s="8">
        <v>0.31569999999999998</v>
      </c>
      <c r="K20" s="11">
        <f t="shared" ref="K20:K96" si="1">H20*J20</f>
        <v>0</v>
      </c>
    </row>
    <row r="21" spans="1:11" x14ac:dyDescent="0.35">
      <c r="A21" s="74"/>
      <c r="B21" s="75"/>
      <c r="C21" s="59"/>
      <c r="D21" s="57">
        <v>6001123</v>
      </c>
      <c r="E21" s="14" t="s">
        <v>8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0.27300000000000002</v>
      </c>
      <c r="K21" s="11">
        <f t="shared" si="1"/>
        <v>0</v>
      </c>
    </row>
    <row r="22" spans="1:11" x14ac:dyDescent="0.35">
      <c r="A22" s="74"/>
      <c r="B22" s="75"/>
      <c r="C22" s="60"/>
      <c r="D22" s="57">
        <v>6001124</v>
      </c>
      <c r="E22" s="14" t="s">
        <v>9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0.26860000000000001</v>
      </c>
      <c r="K22" s="11">
        <f t="shared" si="1"/>
        <v>0</v>
      </c>
    </row>
    <row r="23" spans="1:11" x14ac:dyDescent="0.35">
      <c r="A23" s="74"/>
      <c r="B23" s="75"/>
      <c r="C23" s="61" t="s">
        <v>10</v>
      </c>
      <c r="D23" s="57">
        <v>6001125</v>
      </c>
      <c r="E23" s="14" t="s">
        <v>28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0.37079999999999996</v>
      </c>
      <c r="K23" s="11">
        <f t="shared" si="1"/>
        <v>0</v>
      </c>
    </row>
    <row r="24" spans="1:11" x14ac:dyDescent="0.35">
      <c r="A24" s="74"/>
      <c r="B24" s="75"/>
      <c r="C24" s="59"/>
      <c r="D24" s="57">
        <v>6001126</v>
      </c>
      <c r="E24" s="14" t="s">
        <v>30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0.37079999999999996</v>
      </c>
      <c r="K24" s="11">
        <f t="shared" si="1"/>
        <v>0</v>
      </c>
    </row>
    <row r="25" spans="1:11" x14ac:dyDescent="0.35">
      <c r="A25" s="74"/>
      <c r="B25" s="75"/>
      <c r="C25" s="59"/>
      <c r="D25" s="57">
        <v>6001127</v>
      </c>
      <c r="E25" s="14" t="s">
        <v>32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0.31969999999999998</v>
      </c>
      <c r="K25" s="11">
        <f t="shared" si="1"/>
        <v>0</v>
      </c>
    </row>
    <row r="26" spans="1:11" x14ac:dyDescent="0.35">
      <c r="A26" s="74"/>
      <c r="B26" s="75"/>
      <c r="C26" s="59"/>
      <c r="D26" s="57">
        <v>6001128</v>
      </c>
      <c r="E26" s="14" t="s">
        <v>34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0.31969999999999998</v>
      </c>
      <c r="K26" s="11">
        <f t="shared" si="1"/>
        <v>0</v>
      </c>
    </row>
    <row r="27" spans="1:11" x14ac:dyDescent="0.35">
      <c r="A27" s="74"/>
      <c r="B27" s="75"/>
      <c r="C27" s="59"/>
      <c r="D27" s="57">
        <v>6001129</v>
      </c>
      <c r="E27" s="14" t="s">
        <v>16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0.31819999999999998</v>
      </c>
      <c r="K27" s="11">
        <f t="shared" si="1"/>
        <v>0</v>
      </c>
    </row>
    <row r="28" spans="1:11" x14ac:dyDescent="0.35">
      <c r="A28" s="74"/>
      <c r="B28" s="75"/>
      <c r="C28" s="59"/>
      <c r="D28" s="57">
        <v>6001130</v>
      </c>
      <c r="E28" s="14" t="s">
        <v>37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0.26910000000000001</v>
      </c>
      <c r="K28" s="11">
        <f t="shared" si="1"/>
        <v>0</v>
      </c>
    </row>
    <row r="29" spans="1:11" x14ac:dyDescent="0.35">
      <c r="A29" s="74"/>
      <c r="B29" s="75"/>
      <c r="C29" s="59"/>
      <c r="D29" s="57">
        <v>6001131</v>
      </c>
      <c r="E29" s="14" t="s">
        <v>11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0.21660000000000001</v>
      </c>
      <c r="K29" s="11">
        <f t="shared" si="1"/>
        <v>0</v>
      </c>
    </row>
    <row r="30" spans="1:11" x14ac:dyDescent="0.35">
      <c r="A30" s="74"/>
      <c r="B30" s="75"/>
      <c r="C30" s="61" t="s">
        <v>12</v>
      </c>
      <c r="D30" s="57">
        <v>6001132</v>
      </c>
      <c r="E30" s="14" t="s">
        <v>43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0.44</v>
      </c>
      <c r="K30" s="11">
        <f t="shared" si="1"/>
        <v>0</v>
      </c>
    </row>
    <row r="31" spans="1:11" x14ac:dyDescent="0.35">
      <c r="A31" s="74"/>
      <c r="B31" s="75"/>
      <c r="C31" s="59"/>
      <c r="D31" s="57">
        <v>6001133</v>
      </c>
      <c r="E31" s="14" t="s">
        <v>45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0.44</v>
      </c>
      <c r="K31" s="11">
        <f t="shared" si="1"/>
        <v>0</v>
      </c>
    </row>
    <row r="32" spans="1:11" x14ac:dyDescent="0.35">
      <c r="A32" s="74"/>
      <c r="B32" s="75"/>
      <c r="C32" s="59"/>
      <c r="D32" s="57">
        <v>6001134</v>
      </c>
      <c r="E32" s="14" t="s">
        <v>47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0.44</v>
      </c>
      <c r="K32" s="11">
        <f t="shared" si="1"/>
        <v>0</v>
      </c>
    </row>
    <row r="33" spans="1:11" x14ac:dyDescent="0.35">
      <c r="A33" s="74"/>
      <c r="B33" s="75"/>
      <c r="C33" s="59"/>
      <c r="D33" s="57">
        <v>6001135</v>
      </c>
      <c r="E33" s="14" t="s">
        <v>49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0.44</v>
      </c>
      <c r="K33" s="11">
        <f t="shared" si="1"/>
        <v>0</v>
      </c>
    </row>
    <row r="34" spans="1:11" x14ac:dyDescent="0.35">
      <c r="A34" s="74"/>
      <c r="B34" s="75"/>
      <c r="C34" s="59"/>
      <c r="D34" s="57">
        <v>6001136</v>
      </c>
      <c r="E34" s="14" t="s">
        <v>133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0.27190000000000003</v>
      </c>
      <c r="K34" s="11">
        <f t="shared" si="1"/>
        <v>0</v>
      </c>
    </row>
    <row r="35" spans="1:11" x14ac:dyDescent="0.35">
      <c r="A35" s="74"/>
      <c r="B35" s="75"/>
      <c r="C35" s="59"/>
      <c r="D35" s="57">
        <v>6001137</v>
      </c>
      <c r="E35" s="14" t="s">
        <v>143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0.27190000000000003</v>
      </c>
      <c r="K35" s="11">
        <f t="shared" si="1"/>
        <v>0</v>
      </c>
    </row>
    <row r="36" spans="1:11" x14ac:dyDescent="0.35">
      <c r="A36" s="74"/>
      <c r="B36" s="75"/>
      <c r="C36" s="59"/>
      <c r="D36" s="57">
        <v>6001138</v>
      </c>
      <c r="E36" s="14" t="s">
        <v>134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0.27190000000000003</v>
      </c>
      <c r="K36" s="11">
        <f t="shared" si="1"/>
        <v>0</v>
      </c>
    </row>
    <row r="37" spans="1:11" x14ac:dyDescent="0.35">
      <c r="A37" s="74"/>
      <c r="B37" s="75"/>
      <c r="C37" s="59"/>
      <c r="D37" s="57">
        <v>6001139</v>
      </c>
      <c r="E37" s="14" t="s">
        <v>135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0.27190000000000003</v>
      </c>
      <c r="K37" s="11">
        <f t="shared" si="1"/>
        <v>0</v>
      </c>
    </row>
    <row r="38" spans="1:11" x14ac:dyDescent="0.35">
      <c r="A38" s="74"/>
      <c r="B38" s="75"/>
      <c r="C38" s="59"/>
      <c r="D38" s="57">
        <v>6001140</v>
      </c>
      <c r="E38" s="14" t="s">
        <v>54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0.54349999999999998</v>
      </c>
      <c r="K38" s="11">
        <f t="shared" si="1"/>
        <v>0</v>
      </c>
    </row>
    <row r="39" spans="1:11" x14ac:dyDescent="0.35">
      <c r="A39" s="74"/>
      <c r="B39" s="75"/>
      <c r="C39" s="59"/>
      <c r="D39" s="57">
        <v>6001141</v>
      </c>
      <c r="E39" s="14" t="s">
        <v>56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0.54349999999999998</v>
      </c>
      <c r="K39" s="11">
        <f t="shared" si="1"/>
        <v>0</v>
      </c>
    </row>
    <row r="40" spans="1:11" x14ac:dyDescent="0.35">
      <c r="A40" s="74"/>
      <c r="B40" s="75"/>
      <c r="C40" s="59"/>
      <c r="D40" s="57">
        <v>6001143</v>
      </c>
      <c r="E40" s="14" t="s">
        <v>137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0.46649999999999997</v>
      </c>
      <c r="K40" s="11">
        <f t="shared" si="1"/>
        <v>0</v>
      </c>
    </row>
    <row r="41" spans="1:11" x14ac:dyDescent="0.35">
      <c r="A41" s="74"/>
      <c r="B41" s="75"/>
      <c r="C41" s="59"/>
      <c r="D41" s="57">
        <v>6001144</v>
      </c>
      <c r="E41" s="14" t="s">
        <v>138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0.46649999999999997</v>
      </c>
      <c r="K41" s="11">
        <f t="shared" si="1"/>
        <v>0</v>
      </c>
    </row>
    <row r="42" spans="1:11" x14ac:dyDescent="0.35">
      <c r="A42" s="74"/>
      <c r="B42" s="75"/>
      <c r="C42" s="59"/>
      <c r="D42" s="57">
        <v>6001145</v>
      </c>
      <c r="E42" s="14" t="s">
        <v>61</v>
      </c>
      <c r="F42" s="41">
        <v>0</v>
      </c>
      <c r="G42" s="41">
        <v>0</v>
      </c>
      <c r="H42" s="42">
        <f t="shared" si="0"/>
        <v>0</v>
      </c>
      <c r="I42" s="7" t="s">
        <v>20</v>
      </c>
      <c r="J42" s="8">
        <v>0.46649999999999997</v>
      </c>
      <c r="K42" s="11">
        <f t="shared" si="1"/>
        <v>0</v>
      </c>
    </row>
    <row r="43" spans="1:11" x14ac:dyDescent="0.35">
      <c r="A43" s="74"/>
      <c r="B43" s="75"/>
      <c r="C43" s="59"/>
      <c r="D43" s="57">
        <v>6001146</v>
      </c>
      <c r="E43" s="14" t="s">
        <v>139</v>
      </c>
      <c r="F43" s="41">
        <v>0</v>
      </c>
      <c r="G43" s="41">
        <v>0</v>
      </c>
      <c r="H43" s="42">
        <f t="shared" si="0"/>
        <v>0</v>
      </c>
      <c r="I43" s="7" t="s">
        <v>20</v>
      </c>
      <c r="J43" s="8">
        <v>0.46649999999999997</v>
      </c>
      <c r="K43" s="11">
        <f t="shared" si="1"/>
        <v>0</v>
      </c>
    </row>
    <row r="44" spans="1:11" x14ac:dyDescent="0.35">
      <c r="A44" s="74"/>
      <c r="B44" s="75"/>
      <c r="C44" s="59"/>
      <c r="D44" s="57">
        <v>6001146</v>
      </c>
      <c r="E44" s="14" t="s">
        <v>254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8">
        <v>0.46649999999999997</v>
      </c>
      <c r="K44" s="38"/>
    </row>
    <row r="45" spans="1:11" x14ac:dyDescent="0.35">
      <c r="A45" s="74"/>
      <c r="B45" s="75"/>
      <c r="C45" s="59"/>
      <c r="D45" s="57">
        <v>6001147</v>
      </c>
      <c r="E45" s="14" t="s">
        <v>13</v>
      </c>
      <c r="F45" s="41">
        <v>0</v>
      </c>
      <c r="G45" s="41">
        <v>0</v>
      </c>
      <c r="H45" s="42">
        <f t="shared" si="0"/>
        <v>0</v>
      </c>
      <c r="I45" s="36" t="s">
        <v>20</v>
      </c>
      <c r="J45" s="8">
        <v>0.52129999999999999</v>
      </c>
      <c r="K45" s="38">
        <f t="shared" si="1"/>
        <v>0</v>
      </c>
    </row>
    <row r="46" spans="1:11" x14ac:dyDescent="0.35">
      <c r="A46" s="74"/>
      <c r="B46" s="75"/>
      <c r="C46" s="59"/>
      <c r="D46" s="57">
        <v>6001148</v>
      </c>
      <c r="E46" s="14" t="s">
        <v>65</v>
      </c>
      <c r="F46" s="41">
        <v>0</v>
      </c>
      <c r="G46" s="41">
        <v>0</v>
      </c>
      <c r="H46" s="42">
        <f t="shared" si="0"/>
        <v>0</v>
      </c>
      <c r="I46" s="36" t="s">
        <v>20</v>
      </c>
      <c r="J46" s="8">
        <v>0.52129999999999999</v>
      </c>
      <c r="K46" s="38">
        <f t="shared" si="1"/>
        <v>0</v>
      </c>
    </row>
    <row r="47" spans="1:11" x14ac:dyDescent="0.35">
      <c r="A47" s="74"/>
      <c r="B47" s="75"/>
      <c r="C47" s="59"/>
      <c r="D47" s="57">
        <v>6001148</v>
      </c>
      <c r="E47" s="14" t="s">
        <v>253</v>
      </c>
      <c r="F47" s="41">
        <v>0</v>
      </c>
      <c r="G47" s="41">
        <v>0</v>
      </c>
      <c r="H47" s="42">
        <f t="shared" si="0"/>
        <v>0</v>
      </c>
      <c r="I47" s="36" t="s">
        <v>20</v>
      </c>
      <c r="J47" s="8">
        <v>0.52129999999999999</v>
      </c>
      <c r="K47" s="38"/>
    </row>
    <row r="48" spans="1:11" x14ac:dyDescent="0.35">
      <c r="A48" s="74"/>
      <c r="B48" s="75"/>
      <c r="C48" s="59"/>
      <c r="D48" s="57">
        <v>6001149</v>
      </c>
      <c r="E48" s="14" t="s">
        <v>67</v>
      </c>
      <c r="F48" s="41">
        <v>0</v>
      </c>
      <c r="G48" s="41">
        <v>0</v>
      </c>
      <c r="H48" s="42">
        <f t="shared" si="0"/>
        <v>0</v>
      </c>
      <c r="I48" s="7" t="s">
        <v>20</v>
      </c>
      <c r="J48" s="8">
        <v>0.75419999999999998</v>
      </c>
      <c r="K48" s="11">
        <f t="shared" si="1"/>
        <v>0</v>
      </c>
    </row>
    <row r="49" spans="1:11" x14ac:dyDescent="0.35">
      <c r="A49" s="74"/>
      <c r="B49" s="75"/>
      <c r="C49" s="59"/>
      <c r="D49" s="57">
        <v>6001150</v>
      </c>
      <c r="E49" s="14" t="s">
        <v>140</v>
      </c>
      <c r="F49" s="41">
        <v>0</v>
      </c>
      <c r="G49" s="41">
        <v>0</v>
      </c>
      <c r="H49" s="42">
        <f t="shared" si="0"/>
        <v>0</v>
      </c>
      <c r="I49" s="7" t="s">
        <v>20</v>
      </c>
      <c r="J49" s="8">
        <v>0.46649999999999997</v>
      </c>
      <c r="K49" s="11">
        <f t="shared" si="1"/>
        <v>0</v>
      </c>
    </row>
    <row r="50" spans="1:11" x14ac:dyDescent="0.35">
      <c r="A50" s="74"/>
      <c r="B50" s="75"/>
      <c r="C50" s="59"/>
      <c r="D50" s="57">
        <v>6001142</v>
      </c>
      <c r="E50" s="14" t="s">
        <v>136</v>
      </c>
      <c r="F50" s="41">
        <v>0</v>
      </c>
      <c r="G50" s="41">
        <v>0</v>
      </c>
      <c r="H50" s="42">
        <f>G50-F50</f>
        <v>0</v>
      </c>
      <c r="I50" s="7" t="s">
        <v>20</v>
      </c>
      <c r="J50" s="8">
        <v>0.46649999999999997</v>
      </c>
      <c r="K50" s="11">
        <f>H50*J50</f>
        <v>0</v>
      </c>
    </row>
    <row r="51" spans="1:11" x14ac:dyDescent="0.35">
      <c r="A51" s="74"/>
      <c r="B51" s="75"/>
      <c r="C51" s="59"/>
      <c r="D51" s="57">
        <v>6001151</v>
      </c>
      <c r="E51" s="14" t="s">
        <v>141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0.46649999999999997</v>
      </c>
      <c r="K51" s="11">
        <f t="shared" si="1"/>
        <v>0</v>
      </c>
    </row>
    <row r="52" spans="1:11" x14ac:dyDescent="0.35">
      <c r="A52" s="74"/>
      <c r="B52" s="75"/>
      <c r="C52" s="59"/>
      <c r="D52" s="57">
        <v>6001152</v>
      </c>
      <c r="E52" s="14" t="s">
        <v>142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0.46649999999999997</v>
      </c>
      <c r="K52" s="11">
        <f t="shared" si="1"/>
        <v>0</v>
      </c>
    </row>
    <row r="53" spans="1:11" x14ac:dyDescent="0.35">
      <c r="A53" s="74"/>
      <c r="B53" s="75"/>
      <c r="C53" s="61" t="s">
        <v>17</v>
      </c>
      <c r="D53" s="57">
        <v>6001153</v>
      </c>
      <c r="E53" s="14" t="s">
        <v>146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0.25390000000000001</v>
      </c>
      <c r="K53" s="11">
        <f t="shared" si="1"/>
        <v>0</v>
      </c>
    </row>
    <row r="54" spans="1:11" x14ac:dyDescent="0.35">
      <c r="A54" s="74"/>
      <c r="B54" s="75"/>
      <c r="C54" s="59"/>
      <c r="D54" s="57">
        <v>6001154</v>
      </c>
      <c r="E54" s="14" t="s">
        <v>83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0.24059999999999998</v>
      </c>
      <c r="K54" s="11">
        <f t="shared" si="1"/>
        <v>0</v>
      </c>
    </row>
    <row r="55" spans="1:11" x14ac:dyDescent="0.35">
      <c r="A55" s="74"/>
      <c r="B55" s="75"/>
      <c r="C55" s="59"/>
      <c r="D55" s="57">
        <v>6001155</v>
      </c>
      <c r="E55" s="14" t="s">
        <v>147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0.2316</v>
      </c>
      <c r="K55" s="11">
        <f t="shared" si="1"/>
        <v>0</v>
      </c>
    </row>
    <row r="56" spans="1:11" x14ac:dyDescent="0.35">
      <c r="A56" s="74"/>
      <c r="B56" s="75"/>
      <c r="C56" s="59"/>
      <c r="D56" s="57">
        <v>6001156</v>
      </c>
      <c r="E56" s="14" t="s">
        <v>148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0.2316</v>
      </c>
      <c r="K56" s="11">
        <f t="shared" si="1"/>
        <v>0</v>
      </c>
    </row>
    <row r="57" spans="1:11" x14ac:dyDescent="0.35">
      <c r="A57" s="74"/>
      <c r="B57" s="75"/>
      <c r="C57" s="61" t="s">
        <v>86</v>
      </c>
      <c r="D57" s="57">
        <v>6001157</v>
      </c>
      <c r="E57" s="14" t="s">
        <v>149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0.2802</v>
      </c>
      <c r="K57" s="11">
        <f t="shared" si="1"/>
        <v>0</v>
      </c>
    </row>
    <row r="58" spans="1:11" x14ac:dyDescent="0.35">
      <c r="A58" s="74"/>
      <c r="B58" s="75"/>
      <c r="C58" s="59"/>
      <c r="D58" s="57">
        <v>6001158</v>
      </c>
      <c r="E58" s="14" t="s">
        <v>90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0.36460000000000004</v>
      </c>
      <c r="K58" s="11">
        <f t="shared" si="1"/>
        <v>0</v>
      </c>
    </row>
    <row r="59" spans="1:11" x14ac:dyDescent="0.35">
      <c r="A59" s="74"/>
      <c r="B59" s="75"/>
      <c r="C59" s="59"/>
      <c r="D59" s="57">
        <v>6001159</v>
      </c>
      <c r="E59" s="14" t="s">
        <v>92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0.36460000000000004</v>
      </c>
      <c r="K59" s="11">
        <f t="shared" si="1"/>
        <v>0</v>
      </c>
    </row>
    <row r="60" spans="1:11" x14ac:dyDescent="0.35">
      <c r="A60" s="74"/>
      <c r="B60" s="75"/>
      <c r="C60" s="59"/>
      <c r="D60" s="57">
        <v>6001160</v>
      </c>
      <c r="E60" s="14" t="s">
        <v>94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0.2802</v>
      </c>
      <c r="K60" s="11">
        <f t="shared" si="1"/>
        <v>0</v>
      </c>
    </row>
    <row r="61" spans="1:11" x14ac:dyDescent="0.35">
      <c r="A61" s="74"/>
      <c r="B61" s="75"/>
      <c r="C61" s="61" t="s">
        <v>14</v>
      </c>
      <c r="D61" s="57">
        <v>6001161</v>
      </c>
      <c r="E61" s="14" t="s">
        <v>97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0.14980000000000002</v>
      </c>
      <c r="K61" s="11">
        <f t="shared" si="1"/>
        <v>0</v>
      </c>
    </row>
    <row r="62" spans="1:11" x14ac:dyDescent="0.35">
      <c r="A62" s="74"/>
      <c r="B62" s="75"/>
      <c r="C62" s="59"/>
      <c r="D62" s="57">
        <v>6001162</v>
      </c>
      <c r="E62" s="14" t="s">
        <v>99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0.14980000000000002</v>
      </c>
      <c r="K62" s="11">
        <f t="shared" si="1"/>
        <v>0</v>
      </c>
    </row>
    <row r="63" spans="1:11" x14ac:dyDescent="0.35">
      <c r="A63" s="74"/>
      <c r="B63" s="75"/>
      <c r="C63" s="59"/>
      <c r="D63" s="57">
        <v>6001163</v>
      </c>
      <c r="E63" s="14" t="s">
        <v>101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0.15659999999999999</v>
      </c>
      <c r="K63" s="11">
        <f t="shared" si="1"/>
        <v>0</v>
      </c>
    </row>
    <row r="64" spans="1:11" x14ac:dyDescent="0.35">
      <c r="A64" s="74"/>
      <c r="B64" s="75"/>
      <c r="C64" s="60"/>
      <c r="D64" s="57">
        <v>6001164</v>
      </c>
      <c r="E64" s="14" t="s">
        <v>103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0.15659999999999999</v>
      </c>
      <c r="K64" s="11">
        <f t="shared" si="1"/>
        <v>0</v>
      </c>
    </row>
    <row r="65" spans="1:11" x14ac:dyDescent="0.35">
      <c r="A65" s="74"/>
      <c r="B65" s="75"/>
      <c r="C65" s="61" t="s">
        <v>267</v>
      </c>
      <c r="D65" s="57">
        <v>6001172</v>
      </c>
      <c r="E65" s="14" t="s">
        <v>181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0.31819999999999998</v>
      </c>
      <c r="K65" s="11">
        <f t="shared" si="1"/>
        <v>0</v>
      </c>
    </row>
    <row r="66" spans="1:11" x14ac:dyDescent="0.35">
      <c r="A66" s="74"/>
      <c r="B66" s="75"/>
      <c r="C66" s="59"/>
      <c r="D66" s="57">
        <v>6001173</v>
      </c>
      <c r="E66" s="14" t="s">
        <v>182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0.26910000000000001</v>
      </c>
      <c r="K66" s="11">
        <f t="shared" si="1"/>
        <v>0</v>
      </c>
    </row>
    <row r="67" spans="1:11" x14ac:dyDescent="0.35">
      <c r="A67" s="74"/>
      <c r="B67" s="75"/>
      <c r="C67" s="59"/>
      <c r="D67" s="57">
        <v>6001174</v>
      </c>
      <c r="E67" s="14" t="s">
        <v>183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0.21660000000000001</v>
      </c>
      <c r="K67" s="11">
        <f t="shared" si="1"/>
        <v>0</v>
      </c>
    </row>
    <row r="68" spans="1:11" x14ac:dyDescent="0.35">
      <c r="A68" s="74"/>
      <c r="B68" s="75"/>
      <c r="C68" s="62" t="s">
        <v>268</v>
      </c>
      <c r="D68" s="57">
        <v>6001175</v>
      </c>
      <c r="E68" s="14" t="s">
        <v>184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0.75419999999999998</v>
      </c>
      <c r="K68" s="11">
        <f t="shared" si="1"/>
        <v>0</v>
      </c>
    </row>
    <row r="69" spans="1:11" x14ac:dyDescent="0.35">
      <c r="A69" s="74"/>
      <c r="B69" s="75"/>
      <c r="C69" s="59"/>
      <c r="D69" s="57">
        <v>6001176</v>
      </c>
      <c r="E69" s="14" t="s">
        <v>185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0.52129999999999999</v>
      </c>
      <c r="K69" s="11">
        <f t="shared" si="1"/>
        <v>0</v>
      </c>
    </row>
    <row r="70" spans="1:11" x14ac:dyDescent="0.35">
      <c r="A70" s="74"/>
      <c r="B70" s="75"/>
      <c r="C70" s="59"/>
      <c r="D70" s="57">
        <v>6001177</v>
      </c>
      <c r="E70" s="14" t="s">
        <v>186</v>
      </c>
      <c r="F70" s="41">
        <v>0</v>
      </c>
      <c r="G70" s="41">
        <v>0</v>
      </c>
      <c r="H70" s="42">
        <f t="shared" si="0"/>
        <v>0</v>
      </c>
      <c r="I70" s="7" t="s">
        <v>20</v>
      </c>
      <c r="J70" s="8">
        <v>0.46649999999999997</v>
      </c>
      <c r="K70" s="11">
        <f t="shared" si="1"/>
        <v>0</v>
      </c>
    </row>
    <row r="71" spans="1:11" x14ac:dyDescent="0.35">
      <c r="A71" s="74"/>
      <c r="B71" s="75"/>
      <c r="C71" s="61" t="s">
        <v>269</v>
      </c>
      <c r="D71" s="57">
        <v>6001178</v>
      </c>
      <c r="E71" s="14" t="s">
        <v>187</v>
      </c>
      <c r="F71" s="41">
        <v>0</v>
      </c>
      <c r="G71" s="41">
        <v>0</v>
      </c>
      <c r="H71" s="42">
        <f t="shared" si="0"/>
        <v>0</v>
      </c>
      <c r="I71" s="7" t="s">
        <v>20</v>
      </c>
      <c r="J71" s="8">
        <v>0.2802</v>
      </c>
      <c r="K71" s="11">
        <f>H71*J71</f>
        <v>0</v>
      </c>
    </row>
    <row r="72" spans="1:11" x14ac:dyDescent="0.35">
      <c r="A72" s="74"/>
      <c r="B72" s="75"/>
      <c r="C72" s="59"/>
      <c r="D72" s="57">
        <v>6001179</v>
      </c>
      <c r="E72" s="14" t="s">
        <v>188</v>
      </c>
      <c r="F72" s="41">
        <v>0</v>
      </c>
      <c r="G72" s="41">
        <v>0</v>
      </c>
      <c r="H72" s="42">
        <f t="shared" si="0"/>
        <v>0</v>
      </c>
      <c r="I72" s="7" t="s">
        <v>20</v>
      </c>
      <c r="J72" s="8">
        <v>0.36460000000000004</v>
      </c>
      <c r="K72" s="11">
        <f>H72*J72</f>
        <v>0</v>
      </c>
    </row>
    <row r="73" spans="1:11" x14ac:dyDescent="0.35">
      <c r="A73" s="74"/>
      <c r="B73" s="75"/>
      <c r="C73" s="59"/>
      <c r="D73" s="57"/>
      <c r="E73" s="14" t="s">
        <v>189</v>
      </c>
      <c r="F73" s="41">
        <v>0</v>
      </c>
      <c r="G73" s="41">
        <v>0</v>
      </c>
      <c r="H73" s="42">
        <f t="shared" si="0"/>
        <v>0</v>
      </c>
      <c r="I73" s="7" t="s">
        <v>20</v>
      </c>
      <c r="J73" s="8"/>
      <c r="K73" s="11"/>
    </row>
    <row r="74" spans="1:11" x14ac:dyDescent="0.35">
      <c r="A74" s="74"/>
      <c r="B74" s="75"/>
      <c r="C74" s="62" t="s">
        <v>268</v>
      </c>
      <c r="D74" s="57">
        <v>6001180</v>
      </c>
      <c r="E74" s="14" t="s">
        <v>190</v>
      </c>
      <c r="F74" s="41">
        <v>0</v>
      </c>
      <c r="G74" s="41">
        <v>0</v>
      </c>
      <c r="H74" s="42">
        <f t="shared" si="0"/>
        <v>0</v>
      </c>
      <c r="I74" s="7" t="s">
        <v>20</v>
      </c>
      <c r="J74" s="8">
        <v>0.44</v>
      </c>
      <c r="K74" s="11">
        <f t="shared" si="1"/>
        <v>0</v>
      </c>
    </row>
    <row r="75" spans="1:11" x14ac:dyDescent="0.35">
      <c r="A75" s="74"/>
      <c r="B75" s="75"/>
      <c r="C75" s="59"/>
      <c r="D75" s="57"/>
      <c r="E75" s="14" t="s">
        <v>191</v>
      </c>
      <c r="F75" s="41">
        <v>0</v>
      </c>
      <c r="G75" s="41">
        <v>0</v>
      </c>
      <c r="H75" s="42">
        <f t="shared" si="0"/>
        <v>0</v>
      </c>
      <c r="I75" s="7" t="s">
        <v>20</v>
      </c>
      <c r="J75" s="8"/>
      <c r="K75" s="11"/>
    </row>
    <row r="76" spans="1:11" x14ac:dyDescent="0.35">
      <c r="A76" s="74"/>
      <c r="B76" s="75"/>
      <c r="C76" s="59"/>
      <c r="D76" s="57">
        <v>6001181</v>
      </c>
      <c r="E76" s="14" t="s">
        <v>192</v>
      </c>
      <c r="F76" s="41">
        <v>0</v>
      </c>
      <c r="G76" s="41">
        <v>0</v>
      </c>
      <c r="H76" s="42">
        <f t="shared" si="0"/>
        <v>0</v>
      </c>
      <c r="I76" s="7" t="s">
        <v>20</v>
      </c>
      <c r="J76" s="8">
        <v>0.44</v>
      </c>
      <c r="K76" s="11">
        <f t="shared" si="1"/>
        <v>0</v>
      </c>
    </row>
    <row r="77" spans="1:11" x14ac:dyDescent="0.35">
      <c r="A77" s="74"/>
      <c r="B77" s="75"/>
      <c r="C77" s="59"/>
      <c r="D77" s="57"/>
      <c r="E77" s="14" t="s">
        <v>193</v>
      </c>
      <c r="F77" s="41">
        <v>0</v>
      </c>
      <c r="G77" s="41">
        <v>0</v>
      </c>
      <c r="H77" s="42">
        <f t="shared" si="0"/>
        <v>0</v>
      </c>
      <c r="I77" s="7" t="s">
        <v>20</v>
      </c>
      <c r="J77" s="8"/>
      <c r="K77" s="11"/>
    </row>
    <row r="78" spans="1:11" x14ac:dyDescent="0.35">
      <c r="A78" s="74"/>
      <c r="B78" s="75"/>
      <c r="C78" s="59"/>
      <c r="D78" s="57">
        <v>6001182</v>
      </c>
      <c r="E78" s="14" t="s">
        <v>251</v>
      </c>
      <c r="F78" s="41">
        <v>0</v>
      </c>
      <c r="G78" s="41">
        <v>0</v>
      </c>
      <c r="H78" s="42">
        <f t="shared" si="0"/>
        <v>0</v>
      </c>
      <c r="I78" s="7" t="s">
        <v>20</v>
      </c>
      <c r="J78" s="8">
        <v>0.44</v>
      </c>
      <c r="K78" s="11">
        <f t="shared" si="1"/>
        <v>0</v>
      </c>
    </row>
    <row r="79" spans="1:11" x14ac:dyDescent="0.35">
      <c r="A79" s="74"/>
      <c r="B79" s="75"/>
      <c r="C79" s="59"/>
      <c r="D79" s="57"/>
      <c r="E79" s="14" t="s">
        <v>250</v>
      </c>
      <c r="F79" s="41">
        <v>0</v>
      </c>
      <c r="G79" s="41">
        <v>0</v>
      </c>
      <c r="H79" s="42">
        <f t="shared" si="0"/>
        <v>0</v>
      </c>
      <c r="I79" s="7" t="s">
        <v>20</v>
      </c>
      <c r="J79" s="8"/>
      <c r="K79" s="11"/>
    </row>
    <row r="80" spans="1:11" x14ac:dyDescent="0.35">
      <c r="A80" s="74"/>
      <c r="B80" s="75"/>
      <c r="C80" s="59"/>
      <c r="D80" s="57">
        <v>6001183</v>
      </c>
      <c r="E80" s="14" t="s">
        <v>196</v>
      </c>
      <c r="F80" s="41">
        <v>0</v>
      </c>
      <c r="G80" s="41">
        <v>0</v>
      </c>
      <c r="H80" s="42">
        <f t="shared" si="0"/>
        <v>0</v>
      </c>
      <c r="I80" s="7" t="s">
        <v>20</v>
      </c>
      <c r="J80" s="8">
        <v>0.44</v>
      </c>
      <c r="K80" s="11">
        <f t="shared" si="1"/>
        <v>0</v>
      </c>
    </row>
    <row r="81" spans="1:11" x14ac:dyDescent="0.35">
      <c r="A81" s="74"/>
      <c r="B81" s="75"/>
      <c r="C81" s="59"/>
      <c r="D81" s="57"/>
      <c r="E81" s="14" t="s">
        <v>197</v>
      </c>
      <c r="F81" s="41">
        <v>0</v>
      </c>
      <c r="G81" s="41">
        <v>0</v>
      </c>
      <c r="H81" s="42">
        <f t="shared" si="0"/>
        <v>0</v>
      </c>
      <c r="I81" s="7" t="s">
        <v>20</v>
      </c>
      <c r="J81" s="8"/>
      <c r="K81" s="11"/>
    </row>
    <row r="82" spans="1:11" x14ac:dyDescent="0.35">
      <c r="A82" s="74"/>
      <c r="B82" s="75"/>
      <c r="C82" s="59"/>
      <c r="D82" s="57">
        <v>6001184</v>
      </c>
      <c r="E82" s="14" t="s">
        <v>198</v>
      </c>
      <c r="F82" s="41">
        <v>0</v>
      </c>
      <c r="G82" s="41">
        <v>0</v>
      </c>
      <c r="H82" s="42">
        <f t="shared" si="0"/>
        <v>0</v>
      </c>
      <c r="I82" s="7" t="s">
        <v>20</v>
      </c>
      <c r="J82" s="8">
        <v>0.27190000000000003</v>
      </c>
      <c r="K82" s="11">
        <f t="shared" si="1"/>
        <v>0</v>
      </c>
    </row>
    <row r="83" spans="1:11" x14ac:dyDescent="0.35">
      <c r="A83" s="74"/>
      <c r="B83" s="75"/>
      <c r="C83" s="59"/>
      <c r="D83" s="57"/>
      <c r="E83" s="14" t="s">
        <v>199</v>
      </c>
      <c r="F83" s="41">
        <v>0</v>
      </c>
      <c r="G83" s="41">
        <v>0</v>
      </c>
      <c r="H83" s="42">
        <f t="shared" si="0"/>
        <v>0</v>
      </c>
      <c r="I83" s="7" t="s">
        <v>20</v>
      </c>
      <c r="J83" s="8"/>
      <c r="K83" s="11"/>
    </row>
    <row r="84" spans="1:11" x14ac:dyDescent="0.35">
      <c r="A84" s="74"/>
      <c r="B84" s="75"/>
      <c r="C84" s="59"/>
      <c r="D84" s="57">
        <v>6001185</v>
      </c>
      <c r="E84" s="14" t="s">
        <v>200</v>
      </c>
      <c r="F84" s="41">
        <v>0</v>
      </c>
      <c r="G84" s="41">
        <v>0</v>
      </c>
      <c r="H84" s="42">
        <f t="shared" ref="H84:H133" si="2">G84-F84</f>
        <v>0</v>
      </c>
      <c r="I84" s="7" t="s">
        <v>20</v>
      </c>
      <c r="J84" s="8">
        <v>0.27190000000000003</v>
      </c>
      <c r="K84" s="11">
        <f t="shared" si="1"/>
        <v>0</v>
      </c>
    </row>
    <row r="85" spans="1:11" x14ac:dyDescent="0.35">
      <c r="A85" s="74"/>
      <c r="B85" s="75"/>
      <c r="C85" s="59"/>
      <c r="D85" s="57"/>
      <c r="E85" s="14" t="s">
        <v>201</v>
      </c>
      <c r="F85" s="41">
        <v>0</v>
      </c>
      <c r="G85" s="41">
        <v>0</v>
      </c>
      <c r="H85" s="42">
        <f t="shared" si="2"/>
        <v>0</v>
      </c>
      <c r="I85" s="7" t="s">
        <v>20</v>
      </c>
      <c r="J85" s="8"/>
      <c r="K85" s="11"/>
    </row>
    <row r="86" spans="1:11" x14ac:dyDescent="0.35">
      <c r="A86" s="74"/>
      <c r="B86" s="75"/>
      <c r="C86" s="59"/>
      <c r="D86" s="57">
        <v>6001186</v>
      </c>
      <c r="E86" s="14" t="s">
        <v>202</v>
      </c>
      <c r="F86" s="41">
        <v>0</v>
      </c>
      <c r="G86" s="41">
        <v>0</v>
      </c>
      <c r="H86" s="42">
        <f t="shared" si="2"/>
        <v>0</v>
      </c>
      <c r="I86" s="7" t="s">
        <v>20</v>
      </c>
      <c r="J86" s="8">
        <v>0.27190000000000003</v>
      </c>
      <c r="K86" s="11">
        <f t="shared" si="1"/>
        <v>0</v>
      </c>
    </row>
    <row r="87" spans="1:11" x14ac:dyDescent="0.35">
      <c r="A87" s="74"/>
      <c r="B87" s="75"/>
      <c r="C87" s="59"/>
      <c r="D87" s="57"/>
      <c r="E87" s="14" t="s">
        <v>203</v>
      </c>
      <c r="F87" s="41">
        <v>0</v>
      </c>
      <c r="G87" s="41">
        <v>0</v>
      </c>
      <c r="H87" s="42">
        <f t="shared" si="2"/>
        <v>0</v>
      </c>
      <c r="I87" s="7" t="s">
        <v>20</v>
      </c>
      <c r="J87" s="8"/>
      <c r="K87" s="11"/>
    </row>
    <row r="88" spans="1:11" x14ac:dyDescent="0.35">
      <c r="A88" s="74"/>
      <c r="B88" s="75"/>
      <c r="C88" s="59"/>
      <c r="D88" s="57">
        <v>6001187</v>
      </c>
      <c r="E88" s="14" t="s">
        <v>204</v>
      </c>
      <c r="F88" s="41">
        <v>0</v>
      </c>
      <c r="G88" s="41">
        <v>0</v>
      </c>
      <c r="H88" s="42">
        <f t="shared" si="2"/>
        <v>0</v>
      </c>
      <c r="I88" s="7" t="s">
        <v>20</v>
      </c>
      <c r="J88" s="8">
        <v>0.27190000000000003</v>
      </c>
      <c r="K88" s="11">
        <f t="shared" si="1"/>
        <v>0</v>
      </c>
    </row>
    <row r="89" spans="1:11" x14ac:dyDescent="0.35">
      <c r="A89" s="74"/>
      <c r="B89" s="75"/>
      <c r="C89" s="59"/>
      <c r="D89" s="57"/>
      <c r="E89" s="14" t="s">
        <v>205</v>
      </c>
      <c r="F89" s="41">
        <v>0</v>
      </c>
      <c r="G89" s="41">
        <v>0</v>
      </c>
      <c r="H89" s="42">
        <f t="shared" si="2"/>
        <v>0</v>
      </c>
      <c r="I89" s="7" t="s">
        <v>20</v>
      </c>
      <c r="J89" s="8"/>
      <c r="K89" s="11"/>
    </row>
    <row r="90" spans="1:11" x14ac:dyDescent="0.35">
      <c r="A90" s="74"/>
      <c r="B90" s="75"/>
      <c r="C90" s="59"/>
      <c r="D90" s="57">
        <v>6001188</v>
      </c>
      <c r="E90" s="14" t="s">
        <v>206</v>
      </c>
      <c r="F90" s="41">
        <v>0</v>
      </c>
      <c r="G90" s="41">
        <v>0</v>
      </c>
      <c r="H90" s="42">
        <f t="shared" si="2"/>
        <v>0</v>
      </c>
      <c r="I90" s="7" t="s">
        <v>20</v>
      </c>
      <c r="J90" s="8">
        <v>0.46649999999999997</v>
      </c>
      <c r="K90" s="11">
        <f t="shared" si="1"/>
        <v>0</v>
      </c>
    </row>
    <row r="91" spans="1:11" x14ac:dyDescent="0.35">
      <c r="A91" s="74"/>
      <c r="B91" s="75"/>
      <c r="C91" s="59"/>
      <c r="D91" s="57"/>
      <c r="E91" s="14" t="s">
        <v>207</v>
      </c>
      <c r="F91" s="41">
        <v>0</v>
      </c>
      <c r="G91" s="41">
        <v>0</v>
      </c>
      <c r="H91" s="42">
        <f t="shared" si="2"/>
        <v>0</v>
      </c>
      <c r="I91" s="7" t="s">
        <v>20</v>
      </c>
      <c r="J91" s="8"/>
      <c r="K91" s="11"/>
    </row>
    <row r="92" spans="1:11" x14ac:dyDescent="0.35">
      <c r="A92" s="74"/>
      <c r="B92" s="75"/>
      <c r="C92" s="59"/>
      <c r="D92" s="57">
        <v>6001189</v>
      </c>
      <c r="E92" s="14" t="s">
        <v>208</v>
      </c>
      <c r="F92" s="41">
        <v>0</v>
      </c>
      <c r="G92" s="41">
        <v>0</v>
      </c>
      <c r="H92" s="42">
        <f t="shared" si="2"/>
        <v>0</v>
      </c>
      <c r="I92" s="7" t="s">
        <v>20</v>
      </c>
      <c r="J92" s="8">
        <v>0.46649999999999997</v>
      </c>
      <c r="K92" s="11">
        <f t="shared" si="1"/>
        <v>0</v>
      </c>
    </row>
    <row r="93" spans="1:11" x14ac:dyDescent="0.35">
      <c r="A93" s="74"/>
      <c r="B93" s="75"/>
      <c r="C93" s="59"/>
      <c r="D93" s="57"/>
      <c r="E93" s="14" t="s">
        <v>209</v>
      </c>
      <c r="F93" s="41">
        <v>0</v>
      </c>
      <c r="G93" s="41">
        <v>0</v>
      </c>
      <c r="H93" s="42">
        <f t="shared" si="2"/>
        <v>0</v>
      </c>
      <c r="I93" s="7" t="s">
        <v>20</v>
      </c>
      <c r="J93" s="8"/>
      <c r="K93" s="11"/>
    </row>
    <row r="94" spans="1:11" x14ac:dyDescent="0.35">
      <c r="A94" s="74"/>
      <c r="B94" s="75"/>
      <c r="C94" s="59"/>
      <c r="D94" s="57">
        <v>6001190</v>
      </c>
      <c r="E94" s="14" t="s">
        <v>249</v>
      </c>
      <c r="F94" s="41">
        <v>0</v>
      </c>
      <c r="G94" s="41">
        <v>0</v>
      </c>
      <c r="H94" s="42">
        <f t="shared" si="2"/>
        <v>0</v>
      </c>
      <c r="I94" s="7" t="s">
        <v>20</v>
      </c>
      <c r="J94" s="8">
        <v>0.46649999999999997</v>
      </c>
      <c r="K94" s="11">
        <f t="shared" si="1"/>
        <v>0</v>
      </c>
    </row>
    <row r="95" spans="1:11" x14ac:dyDescent="0.35">
      <c r="A95" s="74"/>
      <c r="B95" s="75"/>
      <c r="C95" s="59"/>
      <c r="D95" s="57"/>
      <c r="E95" s="14" t="s">
        <v>248</v>
      </c>
      <c r="F95" s="41">
        <v>0</v>
      </c>
      <c r="G95" s="41">
        <v>0</v>
      </c>
      <c r="H95" s="42">
        <f t="shared" si="2"/>
        <v>0</v>
      </c>
      <c r="I95" s="7" t="s">
        <v>20</v>
      </c>
      <c r="J95" s="8"/>
      <c r="K95" s="11"/>
    </row>
    <row r="96" spans="1:11" x14ac:dyDescent="0.35">
      <c r="A96" s="74"/>
      <c r="B96" s="75"/>
      <c r="C96" s="59"/>
      <c r="D96" s="57">
        <v>6001191</v>
      </c>
      <c r="E96" s="14" t="s">
        <v>210</v>
      </c>
      <c r="F96" s="41">
        <v>0</v>
      </c>
      <c r="G96" s="41">
        <v>0</v>
      </c>
      <c r="H96" s="42">
        <f t="shared" si="2"/>
        <v>0</v>
      </c>
      <c r="I96" s="7" t="s">
        <v>20</v>
      </c>
      <c r="J96" s="8">
        <v>0.46649999999999997</v>
      </c>
      <c r="K96" s="11">
        <f t="shared" si="1"/>
        <v>0</v>
      </c>
    </row>
    <row r="97" spans="1:11" x14ac:dyDescent="0.35">
      <c r="A97" s="74"/>
      <c r="B97" s="75"/>
      <c r="C97" s="59"/>
      <c r="D97" s="57"/>
      <c r="E97" s="14" t="s">
        <v>211</v>
      </c>
      <c r="F97" s="41">
        <v>0</v>
      </c>
      <c r="G97" s="41">
        <v>0</v>
      </c>
      <c r="H97" s="42">
        <f t="shared" si="2"/>
        <v>0</v>
      </c>
      <c r="I97" s="7" t="s">
        <v>20</v>
      </c>
      <c r="J97" s="8"/>
      <c r="K97" s="11"/>
    </row>
    <row r="98" spans="1:11" x14ac:dyDescent="0.35">
      <c r="A98" s="74"/>
      <c r="B98" s="75"/>
      <c r="C98" s="61" t="s">
        <v>270</v>
      </c>
      <c r="D98" s="57">
        <v>6001192</v>
      </c>
      <c r="E98" s="14" t="s">
        <v>212</v>
      </c>
      <c r="F98" s="41">
        <v>0</v>
      </c>
      <c r="G98" s="41">
        <v>0</v>
      </c>
      <c r="H98" s="42">
        <f t="shared" si="2"/>
        <v>0</v>
      </c>
      <c r="I98" s="7" t="s">
        <v>20</v>
      </c>
      <c r="J98" s="8">
        <v>0.1522</v>
      </c>
      <c r="K98" s="11">
        <f t="shared" ref="K98:K132" si="3">H98*J98</f>
        <v>0</v>
      </c>
    </row>
    <row r="99" spans="1:11" x14ac:dyDescent="0.35">
      <c r="A99" s="74"/>
      <c r="B99" s="75"/>
      <c r="C99" s="59"/>
      <c r="D99" s="57"/>
      <c r="E99" s="14" t="s">
        <v>213</v>
      </c>
      <c r="F99" s="41">
        <v>0</v>
      </c>
      <c r="G99" s="41">
        <v>0</v>
      </c>
      <c r="H99" s="42">
        <f t="shared" si="2"/>
        <v>0</v>
      </c>
      <c r="I99" s="7" t="s">
        <v>20</v>
      </c>
      <c r="J99" s="8"/>
      <c r="K99" s="11"/>
    </row>
    <row r="100" spans="1:11" x14ac:dyDescent="0.35">
      <c r="A100" s="74"/>
      <c r="B100" s="75"/>
      <c r="C100" s="59"/>
      <c r="D100" s="57">
        <v>6001193</v>
      </c>
      <c r="E100" s="14" t="s">
        <v>214</v>
      </c>
      <c r="F100" s="41">
        <v>0</v>
      </c>
      <c r="G100" s="41">
        <v>0</v>
      </c>
      <c r="H100" s="42">
        <f t="shared" si="2"/>
        <v>0</v>
      </c>
      <c r="I100" s="7" t="s">
        <v>20</v>
      </c>
      <c r="J100" s="8">
        <v>0.1522</v>
      </c>
      <c r="K100" s="11">
        <f t="shared" si="3"/>
        <v>0</v>
      </c>
    </row>
    <row r="101" spans="1:11" x14ac:dyDescent="0.35">
      <c r="A101" s="74"/>
      <c r="B101" s="75"/>
      <c r="C101" s="59"/>
      <c r="D101" s="57"/>
      <c r="E101" s="14" t="s">
        <v>215</v>
      </c>
      <c r="F101" s="41">
        <v>0</v>
      </c>
      <c r="G101" s="41">
        <v>0</v>
      </c>
      <c r="H101" s="42">
        <f t="shared" si="2"/>
        <v>0</v>
      </c>
      <c r="I101" s="7" t="s">
        <v>20</v>
      </c>
      <c r="J101" s="8"/>
      <c r="K101" s="11"/>
    </row>
    <row r="102" spans="1:11" x14ac:dyDescent="0.35">
      <c r="A102" s="74"/>
      <c r="B102" s="75"/>
      <c r="C102" s="59"/>
      <c r="D102" s="57">
        <v>6001194</v>
      </c>
      <c r="E102" s="14" t="s">
        <v>216</v>
      </c>
      <c r="F102" s="41">
        <v>0</v>
      </c>
      <c r="G102" s="41">
        <v>0</v>
      </c>
      <c r="H102" s="42">
        <f t="shared" si="2"/>
        <v>0</v>
      </c>
      <c r="I102" s="7" t="s">
        <v>20</v>
      </c>
      <c r="J102" s="8">
        <v>0.1522</v>
      </c>
      <c r="K102" s="11">
        <f t="shared" si="3"/>
        <v>0</v>
      </c>
    </row>
    <row r="103" spans="1:11" x14ac:dyDescent="0.35">
      <c r="A103" s="74"/>
      <c r="B103" s="75"/>
      <c r="C103" s="59"/>
      <c r="D103" s="57"/>
      <c r="E103" s="14" t="s">
        <v>217</v>
      </c>
      <c r="F103" s="41">
        <v>0</v>
      </c>
      <c r="G103" s="41">
        <v>0</v>
      </c>
      <c r="H103" s="42">
        <f t="shared" si="2"/>
        <v>0</v>
      </c>
      <c r="I103" s="7" t="s">
        <v>20</v>
      </c>
      <c r="J103" s="8"/>
      <c r="K103" s="11"/>
    </row>
    <row r="104" spans="1:11" x14ac:dyDescent="0.35">
      <c r="A104" s="74"/>
      <c r="B104" s="75"/>
      <c r="C104" s="61" t="s">
        <v>159</v>
      </c>
      <c r="D104" s="57">
        <v>6001195</v>
      </c>
      <c r="E104" s="14" t="s">
        <v>219</v>
      </c>
      <c r="F104" s="41">
        <v>0</v>
      </c>
      <c r="G104" s="41">
        <v>0</v>
      </c>
      <c r="H104" s="42">
        <f t="shared" si="2"/>
        <v>0</v>
      </c>
      <c r="I104" s="7" t="s">
        <v>20</v>
      </c>
      <c r="J104" s="8">
        <v>0.2316</v>
      </c>
      <c r="K104" s="11">
        <f t="shared" si="3"/>
        <v>0</v>
      </c>
    </row>
    <row r="105" spans="1:11" x14ac:dyDescent="0.35">
      <c r="A105" s="74"/>
      <c r="B105" s="75"/>
      <c r="C105" s="59"/>
      <c r="D105" s="57"/>
      <c r="E105" s="14" t="s">
        <v>218</v>
      </c>
      <c r="F105" s="41">
        <v>0</v>
      </c>
      <c r="G105" s="41">
        <v>0</v>
      </c>
      <c r="H105" s="42">
        <f t="shared" si="2"/>
        <v>0</v>
      </c>
      <c r="I105" s="7" t="s">
        <v>20</v>
      </c>
      <c r="J105" s="8"/>
      <c r="K105" s="11"/>
    </row>
    <row r="106" spans="1:11" x14ac:dyDescent="0.35">
      <c r="A106" s="74"/>
      <c r="B106" s="75"/>
      <c r="C106" s="59"/>
      <c r="D106" s="57">
        <v>6001196</v>
      </c>
      <c r="E106" s="14" t="s">
        <v>220</v>
      </c>
      <c r="F106" s="41">
        <v>0</v>
      </c>
      <c r="G106" s="41">
        <v>0</v>
      </c>
      <c r="H106" s="42">
        <f t="shared" si="2"/>
        <v>0</v>
      </c>
      <c r="I106" s="7" t="s">
        <v>20</v>
      </c>
      <c r="J106" s="8">
        <v>0.2316</v>
      </c>
      <c r="K106" s="11">
        <f t="shared" si="3"/>
        <v>0</v>
      </c>
    </row>
    <row r="107" spans="1:11" x14ac:dyDescent="0.35">
      <c r="A107" s="74"/>
      <c r="B107" s="75"/>
      <c r="C107" s="59"/>
      <c r="D107" s="57"/>
      <c r="E107" s="14" t="s">
        <v>221</v>
      </c>
      <c r="F107" s="41">
        <v>0</v>
      </c>
      <c r="G107" s="41">
        <v>0</v>
      </c>
      <c r="H107" s="42">
        <f t="shared" si="2"/>
        <v>0</v>
      </c>
      <c r="I107" s="7" t="s">
        <v>20</v>
      </c>
      <c r="J107" s="8"/>
      <c r="K107" s="11"/>
    </row>
    <row r="108" spans="1:11" x14ac:dyDescent="0.35">
      <c r="A108" s="74"/>
      <c r="B108" s="75"/>
      <c r="C108" s="59"/>
      <c r="D108" s="57">
        <v>6001197</v>
      </c>
      <c r="E108" s="14" t="s">
        <v>222</v>
      </c>
      <c r="F108" s="41">
        <v>0</v>
      </c>
      <c r="G108" s="41">
        <v>0</v>
      </c>
      <c r="H108" s="42">
        <f t="shared" si="2"/>
        <v>0</v>
      </c>
      <c r="I108" s="7" t="s">
        <v>20</v>
      </c>
      <c r="J108" s="8">
        <v>0.2316</v>
      </c>
      <c r="K108" s="11">
        <f t="shared" si="3"/>
        <v>0</v>
      </c>
    </row>
    <row r="109" spans="1:11" x14ac:dyDescent="0.35">
      <c r="A109" s="74"/>
      <c r="B109" s="75"/>
      <c r="C109" s="59"/>
      <c r="D109" s="57"/>
      <c r="E109" s="14" t="s">
        <v>223</v>
      </c>
      <c r="F109" s="41">
        <v>0</v>
      </c>
      <c r="G109" s="41">
        <v>0</v>
      </c>
      <c r="H109" s="42">
        <f t="shared" si="2"/>
        <v>0</v>
      </c>
      <c r="I109" s="7" t="s">
        <v>20</v>
      </c>
      <c r="J109" s="8"/>
      <c r="K109" s="11"/>
    </row>
    <row r="110" spans="1:11" x14ac:dyDescent="0.35">
      <c r="A110" s="74"/>
      <c r="B110" s="75"/>
      <c r="C110" s="61" t="s">
        <v>271</v>
      </c>
      <c r="D110" s="57">
        <v>6001198</v>
      </c>
      <c r="E110" s="14" t="s">
        <v>224</v>
      </c>
      <c r="F110" s="41">
        <v>0</v>
      </c>
      <c r="G110" s="41">
        <v>0</v>
      </c>
      <c r="H110" s="42">
        <f t="shared" si="2"/>
        <v>0</v>
      </c>
      <c r="I110" s="7" t="s">
        <v>20</v>
      </c>
      <c r="J110" s="8">
        <v>0.31969999999999998</v>
      </c>
      <c r="K110" s="11">
        <f t="shared" si="3"/>
        <v>0</v>
      </c>
    </row>
    <row r="111" spans="1:11" x14ac:dyDescent="0.35">
      <c r="A111" s="74"/>
      <c r="B111" s="75"/>
      <c r="C111" s="59"/>
      <c r="D111" s="57"/>
      <c r="E111" s="14" t="s">
        <v>225</v>
      </c>
      <c r="F111" s="41">
        <v>0</v>
      </c>
      <c r="G111" s="41">
        <v>0</v>
      </c>
      <c r="H111" s="42">
        <f t="shared" si="2"/>
        <v>0</v>
      </c>
      <c r="I111" s="7" t="s">
        <v>20</v>
      </c>
      <c r="J111" s="8"/>
      <c r="K111" s="11"/>
    </row>
    <row r="112" spans="1:11" x14ac:dyDescent="0.35">
      <c r="A112" s="74"/>
      <c r="B112" s="75"/>
      <c r="C112" s="59"/>
      <c r="D112" s="57">
        <v>6001199</v>
      </c>
      <c r="E112" s="14" t="s">
        <v>226</v>
      </c>
      <c r="F112" s="41">
        <v>0</v>
      </c>
      <c r="G112" s="41">
        <v>0</v>
      </c>
      <c r="H112" s="42">
        <f t="shared" si="2"/>
        <v>0</v>
      </c>
      <c r="I112" s="7" t="s">
        <v>20</v>
      </c>
      <c r="J112" s="8">
        <v>0.31969999999999998</v>
      </c>
      <c r="K112" s="11">
        <f t="shared" si="3"/>
        <v>0</v>
      </c>
    </row>
    <row r="113" spans="1:11" x14ac:dyDescent="0.35">
      <c r="A113" s="74"/>
      <c r="B113" s="75"/>
      <c r="C113" s="59"/>
      <c r="D113" s="57"/>
      <c r="E113" s="14" t="s">
        <v>227</v>
      </c>
      <c r="F113" s="41">
        <v>0</v>
      </c>
      <c r="G113" s="41">
        <v>0</v>
      </c>
      <c r="H113" s="42">
        <f t="shared" si="2"/>
        <v>0</v>
      </c>
      <c r="I113" s="7" t="s">
        <v>20</v>
      </c>
      <c r="J113" s="8"/>
      <c r="K113" s="11"/>
    </row>
    <row r="114" spans="1:11" x14ac:dyDescent="0.35">
      <c r="A114" s="74"/>
      <c r="B114" s="75"/>
      <c r="C114" s="59"/>
      <c r="D114" s="57">
        <v>6001200</v>
      </c>
      <c r="E114" s="14" t="s">
        <v>228</v>
      </c>
      <c r="F114" s="41">
        <v>0</v>
      </c>
      <c r="G114" s="41">
        <v>0</v>
      </c>
      <c r="H114" s="42">
        <f t="shared" si="2"/>
        <v>0</v>
      </c>
      <c r="I114" s="7" t="s">
        <v>20</v>
      </c>
      <c r="J114" s="8">
        <v>0.31969999999999998</v>
      </c>
      <c r="K114" s="11">
        <f t="shared" si="3"/>
        <v>0</v>
      </c>
    </row>
    <row r="115" spans="1:11" x14ac:dyDescent="0.35">
      <c r="A115" s="74"/>
      <c r="B115" s="75"/>
      <c r="C115" s="59"/>
      <c r="D115" s="57"/>
      <c r="E115" s="14" t="s">
        <v>229</v>
      </c>
      <c r="F115" s="41">
        <v>0</v>
      </c>
      <c r="G115" s="41">
        <v>0</v>
      </c>
      <c r="H115" s="42">
        <f t="shared" si="2"/>
        <v>0</v>
      </c>
      <c r="I115" s="7" t="s">
        <v>20</v>
      </c>
      <c r="J115" s="8"/>
      <c r="K115" s="11"/>
    </row>
    <row r="116" spans="1:11" x14ac:dyDescent="0.35">
      <c r="A116" s="74"/>
      <c r="B116" s="75"/>
      <c r="C116" s="59"/>
      <c r="D116" s="57">
        <v>6001201</v>
      </c>
      <c r="E116" s="14" t="s">
        <v>230</v>
      </c>
      <c r="F116" s="41">
        <v>0</v>
      </c>
      <c r="G116" s="41">
        <v>0</v>
      </c>
      <c r="H116" s="42">
        <f t="shared" si="2"/>
        <v>0</v>
      </c>
      <c r="I116" s="7" t="s">
        <v>20</v>
      </c>
      <c r="J116" s="8">
        <v>0.37079999999999996</v>
      </c>
      <c r="K116" s="11">
        <f t="shared" si="3"/>
        <v>0</v>
      </c>
    </row>
    <row r="117" spans="1:11" x14ac:dyDescent="0.35">
      <c r="A117" s="74"/>
      <c r="B117" s="75"/>
      <c r="C117" s="59"/>
      <c r="D117" s="57"/>
      <c r="E117" s="14" t="s">
        <v>231</v>
      </c>
      <c r="F117" s="41">
        <v>0</v>
      </c>
      <c r="G117" s="41">
        <v>0</v>
      </c>
      <c r="H117" s="42">
        <f t="shared" si="2"/>
        <v>0</v>
      </c>
      <c r="I117" s="7" t="s">
        <v>20</v>
      </c>
      <c r="J117" s="8"/>
      <c r="K117" s="11"/>
    </row>
    <row r="118" spans="1:11" x14ac:dyDescent="0.35">
      <c r="A118" s="74"/>
      <c r="B118" s="75"/>
      <c r="C118" s="59"/>
      <c r="D118" s="57">
        <v>6001202</v>
      </c>
      <c r="E118" s="14" t="s">
        <v>232</v>
      </c>
      <c r="F118" s="41">
        <v>0</v>
      </c>
      <c r="G118" s="41">
        <v>0</v>
      </c>
      <c r="H118" s="42">
        <f t="shared" si="2"/>
        <v>0</v>
      </c>
      <c r="I118" s="7" t="s">
        <v>20</v>
      </c>
      <c r="J118" s="8">
        <v>0.37079999999999996</v>
      </c>
      <c r="K118" s="11">
        <f t="shared" si="3"/>
        <v>0</v>
      </c>
    </row>
    <row r="119" spans="1:11" x14ac:dyDescent="0.35">
      <c r="A119" s="74"/>
      <c r="B119" s="75"/>
      <c r="C119" s="59"/>
      <c r="D119" s="57"/>
      <c r="E119" s="14" t="s">
        <v>233</v>
      </c>
      <c r="F119" s="41">
        <v>0</v>
      </c>
      <c r="G119" s="41">
        <v>0</v>
      </c>
      <c r="H119" s="42">
        <f t="shared" si="2"/>
        <v>0</v>
      </c>
      <c r="I119" s="7" t="s">
        <v>20</v>
      </c>
      <c r="J119" s="8"/>
      <c r="K119" s="11"/>
    </row>
    <row r="120" spans="1:11" x14ac:dyDescent="0.35">
      <c r="A120" s="74"/>
      <c r="B120" s="75"/>
      <c r="C120" s="59"/>
      <c r="D120" s="57">
        <v>6001203</v>
      </c>
      <c r="E120" s="14" t="s">
        <v>234</v>
      </c>
      <c r="F120" s="41">
        <v>0</v>
      </c>
      <c r="G120" s="41">
        <v>0</v>
      </c>
      <c r="H120" s="42">
        <f t="shared" si="2"/>
        <v>0</v>
      </c>
      <c r="I120" s="7" t="s">
        <v>20</v>
      </c>
      <c r="J120" s="8">
        <v>0.37079999999999996</v>
      </c>
      <c r="K120" s="11">
        <f t="shared" si="3"/>
        <v>0</v>
      </c>
    </row>
    <row r="121" spans="1:11" x14ac:dyDescent="0.35">
      <c r="A121" s="74"/>
      <c r="B121" s="75"/>
      <c r="C121" s="59"/>
      <c r="D121" s="57"/>
      <c r="E121" s="14" t="s">
        <v>235</v>
      </c>
      <c r="F121" s="41">
        <v>0</v>
      </c>
      <c r="G121" s="41">
        <v>0</v>
      </c>
      <c r="H121" s="42">
        <f t="shared" si="2"/>
        <v>0</v>
      </c>
      <c r="I121" s="7" t="s">
        <v>20</v>
      </c>
      <c r="J121" s="8"/>
      <c r="K121" s="11"/>
    </row>
    <row r="122" spans="1:11" x14ac:dyDescent="0.35">
      <c r="A122" s="74"/>
      <c r="B122" s="75"/>
      <c r="C122" s="61" t="s">
        <v>161</v>
      </c>
      <c r="D122" s="57">
        <v>6001204</v>
      </c>
      <c r="E122" s="14" t="s">
        <v>236</v>
      </c>
      <c r="F122" s="41">
        <v>0</v>
      </c>
      <c r="G122" s="41">
        <v>0</v>
      </c>
      <c r="H122" s="42">
        <f t="shared" si="2"/>
        <v>0</v>
      </c>
      <c r="I122" s="7" t="s">
        <v>20</v>
      </c>
      <c r="J122" s="8">
        <v>0.54349999999999998</v>
      </c>
      <c r="K122" s="11">
        <f t="shared" si="3"/>
        <v>0</v>
      </c>
    </row>
    <row r="123" spans="1:11" x14ac:dyDescent="0.35">
      <c r="A123" s="74"/>
      <c r="B123" s="75"/>
      <c r="C123" s="19"/>
      <c r="D123" s="57"/>
      <c r="E123" s="14" t="s">
        <v>237</v>
      </c>
      <c r="F123" s="41">
        <v>0</v>
      </c>
      <c r="G123" s="41">
        <v>0</v>
      </c>
      <c r="H123" s="42">
        <f t="shared" si="2"/>
        <v>0</v>
      </c>
      <c r="I123" s="7" t="s">
        <v>20</v>
      </c>
      <c r="J123" s="8"/>
      <c r="K123" s="11"/>
    </row>
    <row r="124" spans="1:11" x14ac:dyDescent="0.35">
      <c r="A124" s="74"/>
      <c r="B124" s="75"/>
      <c r="C124" s="19"/>
      <c r="D124" s="57">
        <v>6001205</v>
      </c>
      <c r="E124" s="14" t="s">
        <v>238</v>
      </c>
      <c r="F124" s="41">
        <v>0</v>
      </c>
      <c r="G124" s="41">
        <v>0</v>
      </c>
      <c r="H124" s="42">
        <f t="shared" si="2"/>
        <v>0</v>
      </c>
      <c r="I124" s="7" t="s">
        <v>20</v>
      </c>
      <c r="J124" s="8">
        <v>0.46649999999999997</v>
      </c>
      <c r="K124" s="11">
        <f t="shared" si="3"/>
        <v>0</v>
      </c>
    </row>
    <row r="125" spans="1:11" x14ac:dyDescent="0.35">
      <c r="A125" s="74"/>
      <c r="B125" s="75"/>
      <c r="C125" s="19"/>
      <c r="D125" s="57"/>
      <c r="E125" s="14" t="s">
        <v>239</v>
      </c>
      <c r="F125" s="41">
        <v>0</v>
      </c>
      <c r="G125" s="41">
        <v>0</v>
      </c>
      <c r="H125" s="42">
        <f t="shared" si="2"/>
        <v>0</v>
      </c>
      <c r="I125" s="7" t="s">
        <v>20</v>
      </c>
      <c r="J125" s="8"/>
      <c r="K125" s="11"/>
    </row>
    <row r="126" spans="1:11" x14ac:dyDescent="0.35">
      <c r="A126" s="74"/>
      <c r="B126" s="75"/>
      <c r="C126" s="19"/>
      <c r="D126" s="57">
        <v>6001206</v>
      </c>
      <c r="E126" s="14" t="s">
        <v>240</v>
      </c>
      <c r="F126" s="41">
        <v>0</v>
      </c>
      <c r="G126" s="41">
        <v>0</v>
      </c>
      <c r="H126" s="42">
        <f t="shared" si="2"/>
        <v>0</v>
      </c>
      <c r="I126" s="7" t="s">
        <v>20</v>
      </c>
      <c r="J126" s="8">
        <v>0.46649999999999997</v>
      </c>
      <c r="K126" s="11">
        <f t="shared" si="3"/>
        <v>0</v>
      </c>
    </row>
    <row r="127" spans="1:11" x14ac:dyDescent="0.35">
      <c r="A127" s="74"/>
      <c r="B127" s="75"/>
      <c r="C127" s="19"/>
      <c r="D127" s="57"/>
      <c r="E127" s="14" t="s">
        <v>241</v>
      </c>
      <c r="F127" s="41">
        <v>0</v>
      </c>
      <c r="G127" s="41">
        <v>0</v>
      </c>
      <c r="H127" s="42">
        <f t="shared" si="2"/>
        <v>0</v>
      </c>
      <c r="I127" s="7" t="s">
        <v>20</v>
      </c>
      <c r="J127" s="8"/>
      <c r="K127" s="11"/>
    </row>
    <row r="128" spans="1:11" x14ac:dyDescent="0.35">
      <c r="A128" s="74"/>
      <c r="B128" s="75"/>
      <c r="C128" s="19"/>
      <c r="D128" s="57">
        <v>6001208</v>
      </c>
      <c r="E128" s="14" t="s">
        <v>242</v>
      </c>
      <c r="F128" s="41">
        <v>0</v>
      </c>
      <c r="G128" s="41">
        <v>0</v>
      </c>
      <c r="H128" s="42">
        <f t="shared" si="2"/>
        <v>0</v>
      </c>
      <c r="I128" s="7" t="s">
        <v>20</v>
      </c>
      <c r="J128" s="8">
        <v>0.46649999999999997</v>
      </c>
      <c r="K128" s="11">
        <f t="shared" si="3"/>
        <v>0</v>
      </c>
    </row>
    <row r="129" spans="1:11" x14ac:dyDescent="0.35">
      <c r="A129" s="74"/>
      <c r="B129" s="75"/>
      <c r="C129" s="19"/>
      <c r="D129" s="57"/>
      <c r="E129" s="14" t="s">
        <v>243</v>
      </c>
      <c r="F129" s="41">
        <v>0</v>
      </c>
      <c r="G129" s="41">
        <v>0</v>
      </c>
      <c r="H129" s="42">
        <f t="shared" si="2"/>
        <v>0</v>
      </c>
      <c r="I129" s="7" t="s">
        <v>20</v>
      </c>
      <c r="J129" s="8"/>
      <c r="K129" s="11"/>
    </row>
    <row r="130" spans="1:11" x14ac:dyDescent="0.35">
      <c r="A130" s="74"/>
      <c r="B130" s="75"/>
      <c r="C130" s="19"/>
      <c r="D130" s="57">
        <v>6001209</v>
      </c>
      <c r="E130" s="14" t="s">
        <v>244</v>
      </c>
      <c r="F130" s="41">
        <v>0</v>
      </c>
      <c r="G130" s="41">
        <v>0</v>
      </c>
      <c r="H130" s="42">
        <f t="shared" si="2"/>
        <v>0</v>
      </c>
      <c r="I130" s="7" t="s">
        <v>20</v>
      </c>
      <c r="J130" s="8">
        <v>0.46649999999999997</v>
      </c>
      <c r="K130" s="11">
        <f t="shared" si="3"/>
        <v>0</v>
      </c>
    </row>
    <row r="131" spans="1:11" x14ac:dyDescent="0.35">
      <c r="A131" s="74"/>
      <c r="B131" s="75"/>
      <c r="C131" s="19"/>
      <c r="D131" s="57"/>
      <c r="E131" s="14" t="s">
        <v>245</v>
      </c>
      <c r="F131" s="41">
        <v>0</v>
      </c>
      <c r="G131" s="41">
        <v>0</v>
      </c>
      <c r="H131" s="42">
        <f t="shared" si="2"/>
        <v>0</v>
      </c>
      <c r="I131" s="7" t="s">
        <v>20</v>
      </c>
      <c r="J131" s="8"/>
      <c r="K131" s="11"/>
    </row>
    <row r="132" spans="1:11" x14ac:dyDescent="0.35">
      <c r="A132" s="74"/>
      <c r="B132" s="75"/>
      <c r="C132" s="19"/>
      <c r="D132" s="57">
        <v>6001210</v>
      </c>
      <c r="E132" s="28" t="s">
        <v>246</v>
      </c>
      <c r="F132" s="41">
        <v>0</v>
      </c>
      <c r="G132" s="41">
        <v>0</v>
      </c>
      <c r="H132" s="42">
        <f t="shared" si="2"/>
        <v>0</v>
      </c>
      <c r="I132" s="7" t="s">
        <v>20</v>
      </c>
      <c r="J132" s="8">
        <v>0.46649999999999997</v>
      </c>
      <c r="K132" s="30">
        <f t="shared" si="3"/>
        <v>0</v>
      </c>
    </row>
    <row r="133" spans="1:11" x14ac:dyDescent="0.35">
      <c r="A133" s="74"/>
      <c r="B133" s="75"/>
      <c r="C133" s="26"/>
      <c r="D133" s="27"/>
      <c r="E133" s="31" t="s">
        <v>247</v>
      </c>
      <c r="F133" s="41">
        <v>0</v>
      </c>
      <c r="G133" s="41">
        <v>0</v>
      </c>
      <c r="H133" s="42">
        <f t="shared" si="2"/>
        <v>0</v>
      </c>
      <c r="I133" s="7" t="s">
        <v>20</v>
      </c>
      <c r="J133" s="8"/>
      <c r="K133" s="33"/>
    </row>
    <row r="134" spans="1:11" x14ac:dyDescent="0.35">
      <c r="F134" s="1"/>
      <c r="G134" s="2"/>
      <c r="H134" s="2"/>
      <c r="I134" s="3"/>
    </row>
    <row r="135" spans="1:11" ht="36.75" customHeight="1" x14ac:dyDescent="0.35">
      <c r="F135" s="1"/>
      <c r="G135" s="2"/>
      <c r="H135" s="2"/>
      <c r="I135" s="3"/>
      <c r="J135" s="51" t="s">
        <v>167</v>
      </c>
      <c r="K135" s="63">
        <f>SUM(K18:K132)</f>
        <v>0</v>
      </c>
    </row>
  </sheetData>
  <sheetProtection algorithmName="SHA-512" hashValue="nUFK+T9e6ZRWkt6yZGmxyUytVi7mGvW2NGjrk3fO07nB/TvVHGleZ8wTi6ZBw/DWA3VeXLgm+wMfqvKGd8G5Ww==" saltValue="IkTSDApfnQIjDf3AJSClmA==" spinCount="100000" sheet="1" objects="1" scenarios="1"/>
  <mergeCells count="2">
    <mergeCell ref="A18:A133"/>
    <mergeCell ref="B18:B133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F0CE-BCAB-40BF-9537-5A3BAEEE05D3}">
  <dimension ref="A7:L134"/>
  <sheetViews>
    <sheetView showGridLines="0" topLeftCell="A13" zoomScale="90" zoomScaleNormal="90" workbookViewId="0">
      <selection activeCell="J123" sqref="J123"/>
    </sheetView>
  </sheetViews>
  <sheetFormatPr defaultRowHeight="14.5" x14ac:dyDescent="0.35"/>
  <cols>
    <col min="1" max="1" width="23.1796875" bestFit="1" customWidth="1"/>
    <col min="2" max="2" width="22.1796875" bestFit="1" customWidth="1"/>
    <col min="3" max="3" width="28" customWidth="1"/>
    <col min="4" max="4" width="8.54296875" bestFit="1" customWidth="1"/>
    <col min="5" max="5" width="53.81640625" customWidth="1"/>
    <col min="6" max="6" width="15.453125" customWidth="1"/>
    <col min="7" max="7" width="15" customWidth="1"/>
    <col min="8" max="8" width="18" customWidth="1"/>
    <col min="9" max="9" width="10.26953125" customWidth="1"/>
    <col min="10" max="10" width="22" customWidth="1"/>
    <col min="11" max="11" width="16.453125" bestFit="1" customWidth="1"/>
  </cols>
  <sheetData>
    <row r="7" spans="1:12" ht="15" thickBot="1" x14ac:dyDescent="0.4"/>
    <row r="8" spans="1:12" ht="15" thickBot="1" x14ac:dyDescent="0.4">
      <c r="A8" s="13" t="s">
        <v>166</v>
      </c>
      <c r="B8" s="52" t="s">
        <v>273</v>
      </c>
      <c r="F8" s="1"/>
      <c r="G8" s="2"/>
      <c r="H8" s="2"/>
      <c r="I8" s="3"/>
    </row>
    <row r="9" spans="1:12" ht="15" thickBot="1" x14ac:dyDescent="0.4">
      <c r="A9" s="50" t="s">
        <v>165</v>
      </c>
      <c r="B9" s="54"/>
      <c r="F9" s="1"/>
      <c r="G9" s="2"/>
      <c r="H9" s="2"/>
      <c r="I9" s="3"/>
    </row>
    <row r="10" spans="1:12" ht="15" thickBot="1" x14ac:dyDescent="0.4">
      <c r="A10" s="50" t="s">
        <v>1</v>
      </c>
      <c r="B10" s="54"/>
      <c r="F10" s="1"/>
      <c r="G10" s="2"/>
      <c r="H10" s="2"/>
      <c r="I10" s="3"/>
    </row>
    <row r="11" spans="1:12" ht="15" thickBot="1" x14ac:dyDescent="0.4">
      <c r="A11" s="13" t="s">
        <v>2</v>
      </c>
      <c r="B11" s="52" t="s">
        <v>132</v>
      </c>
      <c r="F11" s="1"/>
      <c r="G11" s="2"/>
      <c r="H11" s="2"/>
      <c r="I11" s="3"/>
    </row>
    <row r="12" spans="1:12" ht="15" thickBot="1" x14ac:dyDescent="0.4">
      <c r="A12" s="13" t="s">
        <v>261</v>
      </c>
      <c r="B12" s="52"/>
      <c r="F12" s="1"/>
      <c r="G12" s="2"/>
      <c r="H12" s="2"/>
      <c r="I12" s="3"/>
    </row>
    <row r="13" spans="1:12" ht="15" thickBot="1" x14ac:dyDescent="0.4">
      <c r="A13" s="9" t="s">
        <v>255</v>
      </c>
      <c r="B13" s="53"/>
      <c r="F13" s="1"/>
      <c r="G13" s="2"/>
      <c r="H13" s="2"/>
      <c r="I13" s="3"/>
    </row>
    <row r="14" spans="1:12" ht="29.5" thickBot="1" x14ac:dyDescent="0.4">
      <c r="A14" s="56" t="s">
        <v>265</v>
      </c>
      <c r="B14" s="55"/>
      <c r="C14" s="45"/>
      <c r="D14" s="45"/>
      <c r="E14" s="45"/>
      <c r="F14" s="46"/>
      <c r="G14" s="47"/>
      <c r="H14" s="47"/>
      <c r="I14" s="47"/>
      <c r="J14" s="48"/>
      <c r="L14" s="49"/>
    </row>
    <row r="15" spans="1:12" ht="15" thickBot="1" x14ac:dyDescent="0.4">
      <c r="A15" s="9" t="s">
        <v>256</v>
      </c>
      <c r="B15" s="52" t="s">
        <v>266</v>
      </c>
      <c r="F15" s="1"/>
      <c r="G15" s="2"/>
      <c r="H15" s="2"/>
      <c r="I15" s="3"/>
    </row>
    <row r="16" spans="1:12" ht="15" thickBot="1" x14ac:dyDescent="0.4">
      <c r="F16" s="1"/>
      <c r="G16" s="2"/>
      <c r="H16" s="2"/>
      <c r="I16" s="3"/>
    </row>
    <row r="17" spans="1:11" ht="44" thickBot="1" x14ac:dyDescent="0.4">
      <c r="A17" s="18" t="s">
        <v>18</v>
      </c>
      <c r="B17" s="18" t="s">
        <v>3</v>
      </c>
      <c r="C17" s="4" t="s">
        <v>4</v>
      </c>
      <c r="D17" s="4" t="s">
        <v>5</v>
      </c>
      <c r="E17" s="4" t="s">
        <v>19</v>
      </c>
      <c r="F17" s="5" t="s">
        <v>257</v>
      </c>
      <c r="G17" s="5" t="s">
        <v>258</v>
      </c>
      <c r="H17" s="6" t="s">
        <v>259</v>
      </c>
      <c r="I17" s="6" t="s">
        <v>260</v>
      </c>
      <c r="J17" s="64" t="s">
        <v>6</v>
      </c>
      <c r="K17" s="4" t="s">
        <v>7</v>
      </c>
    </row>
    <row r="18" spans="1:11" x14ac:dyDescent="0.35">
      <c r="A18" s="74" t="str">
        <f>B8</f>
        <v>2020 Report (2019 Data)</v>
      </c>
      <c r="B18" s="75" t="s">
        <v>252</v>
      </c>
      <c r="C18" s="58" t="s">
        <v>15</v>
      </c>
      <c r="D18" s="57">
        <v>6001121</v>
      </c>
      <c r="E18" s="14" t="s">
        <v>22</v>
      </c>
      <c r="F18" s="41">
        <v>0</v>
      </c>
      <c r="G18" s="41">
        <v>0</v>
      </c>
      <c r="H18" s="42">
        <f>G18-F18</f>
        <v>0</v>
      </c>
      <c r="I18" s="7" t="s">
        <v>20</v>
      </c>
      <c r="J18" s="8">
        <v>0.19600000000000001</v>
      </c>
      <c r="K18" s="11">
        <f>H18*J18</f>
        <v>0</v>
      </c>
    </row>
    <row r="19" spans="1:11" x14ac:dyDescent="0.35">
      <c r="A19" s="74"/>
      <c r="B19" s="75"/>
      <c r="C19" s="59"/>
      <c r="D19" s="57">
        <v>6001122</v>
      </c>
      <c r="E19" s="14" t="s">
        <v>24</v>
      </c>
      <c r="F19" s="41">
        <v>0</v>
      </c>
      <c r="G19" s="41">
        <v>0</v>
      </c>
      <c r="H19" s="42">
        <f t="shared" ref="H19:H82" si="0">G19-F19</f>
        <v>0</v>
      </c>
      <c r="I19" s="7" t="s">
        <v>20</v>
      </c>
      <c r="J19" s="8">
        <v>0.21479999999999999</v>
      </c>
      <c r="K19" s="11">
        <f t="shared" ref="K19:K95" si="1">H19*J19</f>
        <v>0</v>
      </c>
    </row>
    <row r="20" spans="1:11" x14ac:dyDescent="0.35">
      <c r="A20" s="74"/>
      <c r="B20" s="75"/>
      <c r="C20" s="59"/>
      <c r="D20" s="57">
        <v>6001123</v>
      </c>
      <c r="E20" s="14" t="s">
        <v>8</v>
      </c>
      <c r="F20" s="41">
        <v>0</v>
      </c>
      <c r="G20" s="41">
        <v>0</v>
      </c>
      <c r="H20" s="42">
        <f t="shared" si="0"/>
        <v>0</v>
      </c>
      <c r="I20" s="7" t="s">
        <v>20</v>
      </c>
      <c r="J20" s="8">
        <v>0.2281</v>
      </c>
      <c r="K20" s="11">
        <f t="shared" si="1"/>
        <v>0</v>
      </c>
    </row>
    <row r="21" spans="1:11" x14ac:dyDescent="0.35">
      <c r="A21" s="74"/>
      <c r="B21" s="75"/>
      <c r="C21" s="60"/>
      <c r="D21" s="57">
        <v>6001124</v>
      </c>
      <c r="E21" s="14" t="s">
        <v>9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0.17269999999999999</v>
      </c>
      <c r="K21" s="11">
        <f t="shared" si="1"/>
        <v>0</v>
      </c>
    </row>
    <row r="22" spans="1:11" x14ac:dyDescent="0.35">
      <c r="A22" s="74"/>
      <c r="B22" s="75"/>
      <c r="C22" s="61" t="s">
        <v>10</v>
      </c>
      <c r="D22" s="57">
        <v>6001125</v>
      </c>
      <c r="E22" s="14" t="s">
        <v>28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0.54990000000000006</v>
      </c>
      <c r="K22" s="11">
        <f t="shared" si="1"/>
        <v>0</v>
      </c>
    </row>
    <row r="23" spans="1:11" x14ac:dyDescent="0.35">
      <c r="A23" s="74"/>
      <c r="B23" s="75"/>
      <c r="C23" s="59"/>
      <c r="D23" s="57">
        <v>6001126</v>
      </c>
      <c r="E23" s="14" t="s">
        <v>30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0.54990000000000006</v>
      </c>
      <c r="K23" s="11">
        <f t="shared" si="1"/>
        <v>0</v>
      </c>
    </row>
    <row r="24" spans="1:11" x14ac:dyDescent="0.35">
      <c r="A24" s="74"/>
      <c r="B24" s="75"/>
      <c r="C24" s="59"/>
      <c r="D24" s="57">
        <v>6001127</v>
      </c>
      <c r="E24" s="14" t="s">
        <v>32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0.54990000000000006</v>
      </c>
      <c r="K24" s="11">
        <f t="shared" si="1"/>
        <v>0</v>
      </c>
    </row>
    <row r="25" spans="1:11" x14ac:dyDescent="0.35">
      <c r="A25" s="74"/>
      <c r="B25" s="75"/>
      <c r="C25" s="59"/>
      <c r="D25" s="57">
        <v>6001128</v>
      </c>
      <c r="E25" s="14" t="s">
        <v>34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0.54990000000000006</v>
      </c>
      <c r="K25" s="11">
        <f t="shared" si="1"/>
        <v>0</v>
      </c>
    </row>
    <row r="26" spans="1:11" x14ac:dyDescent="0.35">
      <c r="A26" s="74"/>
      <c r="B26" s="75"/>
      <c r="C26" s="59"/>
      <c r="D26" s="57">
        <v>6001129</v>
      </c>
      <c r="E26" s="14" t="s">
        <v>16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0.54990000000000006</v>
      </c>
      <c r="K26" s="11">
        <f t="shared" si="1"/>
        <v>0</v>
      </c>
    </row>
    <row r="27" spans="1:11" x14ac:dyDescent="0.35">
      <c r="A27" s="74"/>
      <c r="B27" s="75"/>
      <c r="C27" s="59"/>
      <c r="D27" s="57">
        <v>6001130</v>
      </c>
      <c r="E27" s="14" t="s">
        <v>37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0.30309999999999998</v>
      </c>
      <c r="K27" s="11">
        <f t="shared" si="1"/>
        <v>0</v>
      </c>
    </row>
    <row r="28" spans="1:11" x14ac:dyDescent="0.35">
      <c r="A28" s="74"/>
      <c r="B28" s="75"/>
      <c r="C28" s="59"/>
      <c r="D28" s="57">
        <v>6001131</v>
      </c>
      <c r="E28" s="14" t="s">
        <v>11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0.30309999999999998</v>
      </c>
      <c r="K28" s="11">
        <f t="shared" si="1"/>
        <v>0</v>
      </c>
    </row>
    <row r="29" spans="1:11" x14ac:dyDescent="0.35">
      <c r="A29" s="74"/>
      <c r="B29" s="75"/>
      <c r="C29" s="61" t="s">
        <v>12</v>
      </c>
      <c r="D29" s="57">
        <v>6001132</v>
      </c>
      <c r="E29" s="14" t="s">
        <v>43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0.44909999999999994</v>
      </c>
      <c r="K29" s="11">
        <f t="shared" si="1"/>
        <v>0</v>
      </c>
    </row>
    <row r="30" spans="1:11" x14ac:dyDescent="0.35">
      <c r="A30" s="74"/>
      <c r="B30" s="75"/>
      <c r="C30" s="59"/>
      <c r="D30" s="57">
        <v>6001133</v>
      </c>
      <c r="E30" s="14" t="s">
        <v>45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0.44909999999999994</v>
      </c>
      <c r="K30" s="11">
        <f t="shared" si="1"/>
        <v>0</v>
      </c>
    </row>
    <row r="31" spans="1:11" x14ac:dyDescent="0.35">
      <c r="A31" s="74"/>
      <c r="B31" s="75"/>
      <c r="C31" s="59"/>
      <c r="D31" s="57">
        <v>6001134</v>
      </c>
      <c r="E31" s="14" t="s">
        <v>47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0.44909999999999994</v>
      </c>
      <c r="K31" s="11">
        <f t="shared" si="1"/>
        <v>0</v>
      </c>
    </row>
    <row r="32" spans="1:11" x14ac:dyDescent="0.35">
      <c r="A32" s="74"/>
      <c r="B32" s="75"/>
      <c r="C32" s="59"/>
      <c r="D32" s="57">
        <v>6001135</v>
      </c>
      <c r="E32" s="14" t="s">
        <v>49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0.44909999999999994</v>
      </c>
      <c r="K32" s="11">
        <f t="shared" si="1"/>
        <v>0</v>
      </c>
    </row>
    <row r="33" spans="1:11" x14ac:dyDescent="0.35">
      <c r="A33" s="74"/>
      <c r="B33" s="75"/>
      <c r="C33" s="59"/>
      <c r="D33" s="57">
        <v>6001136</v>
      </c>
      <c r="E33" s="14" t="s">
        <v>133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0.45960000000000001</v>
      </c>
      <c r="K33" s="11">
        <f t="shared" si="1"/>
        <v>0</v>
      </c>
    </row>
    <row r="34" spans="1:11" x14ac:dyDescent="0.35">
      <c r="A34" s="74"/>
      <c r="B34" s="75"/>
      <c r="C34" s="59"/>
      <c r="D34" s="57">
        <v>6001137</v>
      </c>
      <c r="E34" s="14" t="s">
        <v>143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0.45960000000000001</v>
      </c>
      <c r="K34" s="11">
        <f t="shared" si="1"/>
        <v>0</v>
      </c>
    </row>
    <row r="35" spans="1:11" x14ac:dyDescent="0.35">
      <c r="A35" s="74"/>
      <c r="B35" s="75"/>
      <c r="C35" s="59"/>
      <c r="D35" s="57">
        <v>6001138</v>
      </c>
      <c r="E35" s="14" t="s">
        <v>134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0.45960000000000001</v>
      </c>
      <c r="K35" s="11">
        <f t="shared" si="1"/>
        <v>0</v>
      </c>
    </row>
    <row r="36" spans="1:11" x14ac:dyDescent="0.35">
      <c r="A36" s="74"/>
      <c r="B36" s="75"/>
      <c r="C36" s="59"/>
      <c r="D36" s="57">
        <v>6001139</v>
      </c>
      <c r="E36" s="14" t="s">
        <v>135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0.45960000000000001</v>
      </c>
      <c r="K36" s="11">
        <f t="shared" si="1"/>
        <v>0</v>
      </c>
    </row>
    <row r="37" spans="1:11" x14ac:dyDescent="0.35">
      <c r="A37" s="74"/>
      <c r="B37" s="75"/>
      <c r="C37" s="59"/>
      <c r="D37" s="57">
        <v>6001140</v>
      </c>
      <c r="E37" s="14" t="s">
        <v>54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0.60020000000000007</v>
      </c>
      <c r="K37" s="11">
        <f t="shared" si="1"/>
        <v>0</v>
      </c>
    </row>
    <row r="38" spans="1:11" x14ac:dyDescent="0.35">
      <c r="A38" s="74"/>
      <c r="B38" s="75"/>
      <c r="C38" s="59"/>
      <c r="D38" s="57">
        <v>6001141</v>
      </c>
      <c r="E38" s="14" t="s">
        <v>56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0.60020000000000007</v>
      </c>
      <c r="K38" s="11">
        <f t="shared" si="1"/>
        <v>0</v>
      </c>
    </row>
    <row r="39" spans="1:11" x14ac:dyDescent="0.35">
      <c r="A39" s="74"/>
      <c r="B39" s="75"/>
      <c r="C39" s="59"/>
      <c r="D39" s="57">
        <v>6001143</v>
      </c>
      <c r="E39" s="14" t="s">
        <v>137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0.60020000000000007</v>
      </c>
      <c r="K39" s="11">
        <f t="shared" si="1"/>
        <v>0</v>
      </c>
    </row>
    <row r="40" spans="1:11" x14ac:dyDescent="0.35">
      <c r="A40" s="74"/>
      <c r="B40" s="75"/>
      <c r="C40" s="59"/>
      <c r="D40" s="57">
        <v>6001144</v>
      </c>
      <c r="E40" s="14" t="s">
        <v>138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0.60020000000000007</v>
      </c>
      <c r="K40" s="11">
        <f t="shared" si="1"/>
        <v>0</v>
      </c>
    </row>
    <row r="41" spans="1:11" x14ac:dyDescent="0.35">
      <c r="A41" s="74"/>
      <c r="B41" s="75"/>
      <c r="C41" s="59"/>
      <c r="D41" s="57">
        <v>6001145</v>
      </c>
      <c r="E41" s="14" t="s">
        <v>61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0.60020000000000007</v>
      </c>
      <c r="K41" s="11">
        <f t="shared" si="1"/>
        <v>0</v>
      </c>
    </row>
    <row r="42" spans="1:11" x14ac:dyDescent="0.35">
      <c r="A42" s="74"/>
      <c r="B42" s="75"/>
      <c r="C42" s="59"/>
      <c r="D42" s="57">
        <v>6001146</v>
      </c>
      <c r="E42" s="14" t="s">
        <v>139</v>
      </c>
      <c r="F42" s="41">
        <v>0</v>
      </c>
      <c r="G42" s="41">
        <v>0</v>
      </c>
      <c r="H42" s="42">
        <f t="shared" si="0"/>
        <v>0</v>
      </c>
      <c r="I42" s="7" t="s">
        <v>20</v>
      </c>
      <c r="J42" s="8">
        <v>0.60020000000000007</v>
      </c>
      <c r="K42" s="11">
        <f t="shared" si="1"/>
        <v>0</v>
      </c>
    </row>
    <row r="43" spans="1:11" x14ac:dyDescent="0.35">
      <c r="A43" s="74"/>
      <c r="B43" s="75"/>
      <c r="C43" s="59"/>
      <c r="D43" s="57">
        <v>6001146</v>
      </c>
      <c r="E43" s="14" t="s">
        <v>254</v>
      </c>
      <c r="F43" s="41">
        <v>0</v>
      </c>
      <c r="G43" s="41">
        <v>0</v>
      </c>
      <c r="H43" s="42">
        <f t="shared" si="0"/>
        <v>0</v>
      </c>
      <c r="I43" s="36" t="s">
        <v>20</v>
      </c>
      <c r="J43" s="8">
        <v>0.60020000000000007</v>
      </c>
      <c r="K43" s="38"/>
    </row>
    <row r="44" spans="1:11" x14ac:dyDescent="0.35">
      <c r="A44" s="74"/>
      <c r="B44" s="75"/>
      <c r="C44" s="59"/>
      <c r="D44" s="57">
        <v>6001147</v>
      </c>
      <c r="E44" s="14" t="s">
        <v>13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8">
        <v>0.60020000000000007</v>
      </c>
      <c r="K44" s="38">
        <f t="shared" si="1"/>
        <v>0</v>
      </c>
    </row>
    <row r="45" spans="1:11" x14ac:dyDescent="0.35">
      <c r="A45" s="74"/>
      <c r="B45" s="75"/>
      <c r="C45" s="59"/>
      <c r="D45" s="57">
        <v>6001148</v>
      </c>
      <c r="E45" s="14" t="s">
        <v>65</v>
      </c>
      <c r="F45" s="41">
        <v>0</v>
      </c>
      <c r="G45" s="41">
        <v>0</v>
      </c>
      <c r="H45" s="42">
        <f t="shared" si="0"/>
        <v>0</v>
      </c>
      <c r="I45" s="36" t="s">
        <v>20</v>
      </c>
      <c r="J45" s="8">
        <v>0.60020000000000007</v>
      </c>
      <c r="K45" s="38">
        <f t="shared" si="1"/>
        <v>0</v>
      </c>
    </row>
    <row r="46" spans="1:11" x14ac:dyDescent="0.35">
      <c r="A46" s="74"/>
      <c r="B46" s="75"/>
      <c r="C46" s="59"/>
      <c r="D46" s="57">
        <v>6001148</v>
      </c>
      <c r="E46" s="14" t="s">
        <v>253</v>
      </c>
      <c r="F46" s="41">
        <v>0</v>
      </c>
      <c r="G46" s="41">
        <v>0</v>
      </c>
      <c r="H46" s="42">
        <f t="shared" si="0"/>
        <v>0</v>
      </c>
      <c r="I46" s="36" t="s">
        <v>20</v>
      </c>
      <c r="J46" s="8">
        <v>0.60020000000000007</v>
      </c>
      <c r="K46" s="38"/>
    </row>
    <row r="47" spans="1:11" x14ac:dyDescent="0.35">
      <c r="A47" s="74"/>
      <c r="B47" s="75"/>
      <c r="C47" s="59"/>
      <c r="D47" s="57">
        <v>6001149</v>
      </c>
      <c r="E47" s="14" t="s">
        <v>67</v>
      </c>
      <c r="F47" s="41">
        <v>0</v>
      </c>
      <c r="G47" s="41">
        <v>0</v>
      </c>
      <c r="H47" s="42">
        <f t="shared" si="0"/>
        <v>0</v>
      </c>
      <c r="I47" s="7" t="s">
        <v>20</v>
      </c>
      <c r="J47" s="8">
        <v>0.60020000000000007</v>
      </c>
      <c r="K47" s="11">
        <f t="shared" si="1"/>
        <v>0</v>
      </c>
    </row>
    <row r="48" spans="1:11" x14ac:dyDescent="0.35">
      <c r="A48" s="74"/>
      <c r="B48" s="75"/>
      <c r="C48" s="59"/>
      <c r="D48" s="57">
        <v>6001150</v>
      </c>
      <c r="E48" s="14" t="s">
        <v>140</v>
      </c>
      <c r="F48" s="41">
        <v>0</v>
      </c>
      <c r="G48" s="41">
        <v>0</v>
      </c>
      <c r="H48" s="42">
        <f t="shared" si="0"/>
        <v>0</v>
      </c>
      <c r="I48" s="7" t="s">
        <v>20</v>
      </c>
      <c r="J48" s="8">
        <v>0.60020000000000007</v>
      </c>
      <c r="K48" s="11">
        <f t="shared" si="1"/>
        <v>0</v>
      </c>
    </row>
    <row r="49" spans="1:11" x14ac:dyDescent="0.35">
      <c r="A49" s="74"/>
      <c r="B49" s="75"/>
      <c r="C49" s="59"/>
      <c r="D49" s="57">
        <v>6001142</v>
      </c>
      <c r="E49" s="14" t="s">
        <v>136</v>
      </c>
      <c r="F49" s="41">
        <v>0</v>
      </c>
      <c r="G49" s="41">
        <v>0</v>
      </c>
      <c r="H49" s="42">
        <f>G49-F49</f>
        <v>0</v>
      </c>
      <c r="I49" s="7" t="s">
        <v>20</v>
      </c>
      <c r="J49" s="8">
        <v>0.60020000000000007</v>
      </c>
      <c r="K49" s="11">
        <f>H49*J49</f>
        <v>0</v>
      </c>
    </row>
    <row r="50" spans="1:11" x14ac:dyDescent="0.35">
      <c r="A50" s="74"/>
      <c r="B50" s="75"/>
      <c r="C50" s="59"/>
      <c r="D50" s="57">
        <v>6001151</v>
      </c>
      <c r="E50" s="14" t="s">
        <v>141</v>
      </c>
      <c r="F50" s="41">
        <v>0</v>
      </c>
      <c r="G50" s="41">
        <v>0</v>
      </c>
      <c r="H50" s="42">
        <f t="shared" si="0"/>
        <v>0</v>
      </c>
      <c r="I50" s="7" t="s">
        <v>20</v>
      </c>
      <c r="J50" s="8">
        <v>0.60020000000000007</v>
      </c>
      <c r="K50" s="11">
        <f t="shared" si="1"/>
        <v>0</v>
      </c>
    </row>
    <row r="51" spans="1:11" x14ac:dyDescent="0.35">
      <c r="A51" s="74"/>
      <c r="B51" s="75"/>
      <c r="C51" s="59"/>
      <c r="D51" s="57">
        <v>6001152</v>
      </c>
      <c r="E51" s="14" t="s">
        <v>142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0.60020000000000007</v>
      </c>
      <c r="K51" s="11">
        <f t="shared" si="1"/>
        <v>0</v>
      </c>
    </row>
    <row r="52" spans="1:11" x14ac:dyDescent="0.35">
      <c r="A52" s="74"/>
      <c r="B52" s="75"/>
      <c r="C52" s="61" t="s">
        <v>17</v>
      </c>
      <c r="D52" s="57">
        <v>6001153</v>
      </c>
      <c r="E52" s="14" t="s">
        <v>146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0.2311</v>
      </c>
      <c r="K52" s="11">
        <f t="shared" si="1"/>
        <v>0</v>
      </c>
    </row>
    <row r="53" spans="1:11" x14ac:dyDescent="0.35">
      <c r="A53" s="74"/>
      <c r="B53" s="75"/>
      <c r="C53" s="59"/>
      <c r="D53" s="57">
        <v>6001154</v>
      </c>
      <c r="E53" s="14" t="s">
        <v>83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0.2311</v>
      </c>
      <c r="K53" s="11">
        <f t="shared" si="1"/>
        <v>0</v>
      </c>
    </row>
    <row r="54" spans="1:11" x14ac:dyDescent="0.35">
      <c r="A54" s="74"/>
      <c r="B54" s="75"/>
      <c r="C54" s="59"/>
      <c r="D54" s="57">
        <v>6001155</v>
      </c>
      <c r="E54" s="14" t="s">
        <v>147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0.2311</v>
      </c>
      <c r="K54" s="11">
        <f t="shared" si="1"/>
        <v>0</v>
      </c>
    </row>
    <row r="55" spans="1:11" x14ac:dyDescent="0.35">
      <c r="A55" s="74"/>
      <c r="B55" s="75"/>
      <c r="C55" s="59"/>
      <c r="D55" s="57">
        <v>6001156</v>
      </c>
      <c r="E55" s="14" t="s">
        <v>148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0.2311</v>
      </c>
      <c r="K55" s="11">
        <f t="shared" si="1"/>
        <v>0</v>
      </c>
    </row>
    <row r="56" spans="1:11" x14ac:dyDescent="0.35">
      <c r="A56" s="74"/>
      <c r="B56" s="75"/>
      <c r="C56" s="61" t="s">
        <v>86</v>
      </c>
      <c r="D56" s="57">
        <v>6001157</v>
      </c>
      <c r="E56" s="14" t="s">
        <v>149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0.24850000000000003</v>
      </c>
      <c r="K56" s="11">
        <f t="shared" si="1"/>
        <v>0</v>
      </c>
    </row>
    <row r="57" spans="1:11" x14ac:dyDescent="0.35">
      <c r="A57" s="74"/>
      <c r="B57" s="75"/>
      <c r="C57" s="59"/>
      <c r="D57" s="57">
        <v>6001158</v>
      </c>
      <c r="E57" s="14" t="s">
        <v>90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0.21179999999999999</v>
      </c>
      <c r="K57" s="11">
        <f t="shared" si="1"/>
        <v>0</v>
      </c>
    </row>
    <row r="58" spans="1:11" x14ac:dyDescent="0.35">
      <c r="A58" s="74"/>
      <c r="B58" s="75"/>
      <c r="C58" s="59"/>
      <c r="D58" s="57">
        <v>6001159</v>
      </c>
      <c r="E58" s="14" t="s">
        <v>92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0.21179999999999999</v>
      </c>
      <c r="K58" s="11">
        <f t="shared" si="1"/>
        <v>0</v>
      </c>
    </row>
    <row r="59" spans="1:11" x14ac:dyDescent="0.35">
      <c r="A59" s="74"/>
      <c r="B59" s="75"/>
      <c r="C59" s="59"/>
      <c r="D59" s="57">
        <v>6001160</v>
      </c>
      <c r="E59" s="14" t="s">
        <v>94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0.24850000000000003</v>
      </c>
      <c r="K59" s="11">
        <f t="shared" si="1"/>
        <v>0</v>
      </c>
    </row>
    <row r="60" spans="1:11" x14ac:dyDescent="0.35">
      <c r="A60" s="74"/>
      <c r="B60" s="75"/>
      <c r="C60" s="61" t="s">
        <v>14</v>
      </c>
      <c r="D60" s="57">
        <v>6001161</v>
      </c>
      <c r="E60" s="14" t="s">
        <v>97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0.11509999999999999</v>
      </c>
      <c r="K60" s="11">
        <f t="shared" si="1"/>
        <v>0</v>
      </c>
    </row>
    <row r="61" spans="1:11" x14ac:dyDescent="0.35">
      <c r="A61" s="74"/>
      <c r="B61" s="75"/>
      <c r="C61" s="59"/>
      <c r="D61" s="57">
        <v>6001162</v>
      </c>
      <c r="E61" s="14" t="s">
        <v>99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0.11509999999999999</v>
      </c>
      <c r="K61" s="11">
        <f t="shared" si="1"/>
        <v>0</v>
      </c>
    </row>
    <row r="62" spans="1:11" x14ac:dyDescent="0.35">
      <c r="A62" s="74"/>
      <c r="B62" s="75"/>
      <c r="C62" s="59"/>
      <c r="D62" s="57">
        <v>6001163</v>
      </c>
      <c r="E62" s="14" t="s">
        <v>101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0.11509999999999999</v>
      </c>
      <c r="K62" s="11">
        <f t="shared" si="1"/>
        <v>0</v>
      </c>
    </row>
    <row r="63" spans="1:11" x14ac:dyDescent="0.35">
      <c r="A63" s="74"/>
      <c r="B63" s="75"/>
      <c r="C63" s="60"/>
      <c r="D63" s="57">
        <v>6001164</v>
      </c>
      <c r="E63" s="14" t="s">
        <v>103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0.11509999999999999</v>
      </c>
      <c r="K63" s="11">
        <f t="shared" si="1"/>
        <v>0</v>
      </c>
    </row>
    <row r="64" spans="1:11" x14ac:dyDescent="0.35">
      <c r="A64" s="74"/>
      <c r="B64" s="75"/>
      <c r="C64" s="61" t="s">
        <v>267</v>
      </c>
      <c r="D64" s="57">
        <v>6001172</v>
      </c>
      <c r="E64" s="14" t="s">
        <v>181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0.54990000000000006</v>
      </c>
      <c r="K64" s="11">
        <f t="shared" si="1"/>
        <v>0</v>
      </c>
    </row>
    <row r="65" spans="1:11" x14ac:dyDescent="0.35">
      <c r="A65" s="74"/>
      <c r="B65" s="75"/>
      <c r="C65" s="59"/>
      <c r="D65" s="57">
        <v>6001173</v>
      </c>
      <c r="E65" s="14" t="s">
        <v>182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0.30309999999999998</v>
      </c>
      <c r="K65" s="11">
        <f t="shared" si="1"/>
        <v>0</v>
      </c>
    </row>
    <row r="66" spans="1:11" x14ac:dyDescent="0.35">
      <c r="A66" s="74"/>
      <c r="B66" s="75"/>
      <c r="C66" s="59"/>
      <c r="D66" s="57">
        <v>6001174</v>
      </c>
      <c r="E66" s="14" t="s">
        <v>183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0.30309999999999998</v>
      </c>
      <c r="K66" s="11">
        <f t="shared" si="1"/>
        <v>0</v>
      </c>
    </row>
    <row r="67" spans="1:11" x14ac:dyDescent="0.35">
      <c r="A67" s="74"/>
      <c r="B67" s="75"/>
      <c r="C67" s="62" t="s">
        <v>268</v>
      </c>
      <c r="D67" s="57">
        <v>6001175</v>
      </c>
      <c r="E67" s="14" t="s">
        <v>184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0.60020000000000007</v>
      </c>
      <c r="K67" s="11">
        <f t="shared" si="1"/>
        <v>0</v>
      </c>
    </row>
    <row r="68" spans="1:11" x14ac:dyDescent="0.35">
      <c r="A68" s="74"/>
      <c r="B68" s="75"/>
      <c r="C68" s="59"/>
      <c r="D68" s="57">
        <v>6001176</v>
      </c>
      <c r="E68" s="14" t="s">
        <v>185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0.60020000000000007</v>
      </c>
      <c r="K68" s="11">
        <f t="shared" si="1"/>
        <v>0</v>
      </c>
    </row>
    <row r="69" spans="1:11" x14ac:dyDescent="0.35">
      <c r="A69" s="74"/>
      <c r="B69" s="75"/>
      <c r="C69" s="59"/>
      <c r="D69" s="57">
        <v>6001177</v>
      </c>
      <c r="E69" s="14" t="s">
        <v>186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0.60020000000000007</v>
      </c>
      <c r="K69" s="11">
        <f t="shared" si="1"/>
        <v>0</v>
      </c>
    </row>
    <row r="70" spans="1:11" x14ac:dyDescent="0.35">
      <c r="A70" s="74"/>
      <c r="B70" s="75"/>
      <c r="C70" s="61" t="s">
        <v>269</v>
      </c>
      <c r="D70" s="57">
        <v>6001178</v>
      </c>
      <c r="E70" s="14" t="s">
        <v>187</v>
      </c>
      <c r="F70" s="41">
        <v>0</v>
      </c>
      <c r="G70" s="41">
        <v>0</v>
      </c>
      <c r="H70" s="42">
        <f t="shared" si="0"/>
        <v>0</v>
      </c>
      <c r="I70" s="7" t="s">
        <v>20</v>
      </c>
      <c r="J70" s="8">
        <v>0.24850000000000003</v>
      </c>
      <c r="K70" s="11">
        <f>H70*J70</f>
        <v>0</v>
      </c>
    </row>
    <row r="71" spans="1:11" x14ac:dyDescent="0.35">
      <c r="A71" s="74"/>
      <c r="B71" s="75"/>
      <c r="C71" s="59"/>
      <c r="D71" s="57">
        <v>6001179</v>
      </c>
      <c r="E71" s="14" t="s">
        <v>188</v>
      </c>
      <c r="F71" s="41">
        <v>0</v>
      </c>
      <c r="G71" s="41">
        <v>0</v>
      </c>
      <c r="H71" s="42">
        <f t="shared" si="0"/>
        <v>0</v>
      </c>
      <c r="I71" s="7" t="s">
        <v>20</v>
      </c>
      <c r="J71" s="8">
        <v>0.21179999999999999</v>
      </c>
      <c r="K71" s="11">
        <f>H71*J71</f>
        <v>0</v>
      </c>
    </row>
    <row r="72" spans="1:11" x14ac:dyDescent="0.35">
      <c r="A72" s="74"/>
      <c r="B72" s="75"/>
      <c r="C72" s="59"/>
      <c r="D72" s="57"/>
      <c r="E72" s="14" t="s">
        <v>189</v>
      </c>
      <c r="F72" s="41">
        <v>0</v>
      </c>
      <c r="G72" s="41">
        <v>0</v>
      </c>
      <c r="H72" s="42">
        <f t="shared" si="0"/>
        <v>0</v>
      </c>
      <c r="I72" s="7" t="s">
        <v>20</v>
      </c>
      <c r="J72" s="8"/>
      <c r="K72" s="11"/>
    </row>
    <row r="73" spans="1:11" x14ac:dyDescent="0.35">
      <c r="A73" s="74"/>
      <c r="B73" s="75"/>
      <c r="C73" s="62" t="s">
        <v>268</v>
      </c>
      <c r="D73" s="57">
        <v>6001180</v>
      </c>
      <c r="E73" s="14" t="s">
        <v>190</v>
      </c>
      <c r="F73" s="41">
        <v>0</v>
      </c>
      <c r="G73" s="41">
        <v>0</v>
      </c>
      <c r="H73" s="42">
        <f t="shared" si="0"/>
        <v>0</v>
      </c>
      <c r="I73" s="7" t="s">
        <v>20</v>
      </c>
      <c r="J73" s="8">
        <v>0.44909999999999994</v>
      </c>
      <c r="K73" s="11">
        <f t="shared" si="1"/>
        <v>0</v>
      </c>
    </row>
    <row r="74" spans="1:11" x14ac:dyDescent="0.35">
      <c r="A74" s="74"/>
      <c r="B74" s="75"/>
      <c r="C74" s="59"/>
      <c r="D74" s="57"/>
      <c r="E74" s="14" t="s">
        <v>191</v>
      </c>
      <c r="F74" s="41">
        <v>0</v>
      </c>
      <c r="G74" s="41">
        <v>0</v>
      </c>
      <c r="H74" s="42">
        <f t="shared" si="0"/>
        <v>0</v>
      </c>
      <c r="I74" s="7" t="s">
        <v>20</v>
      </c>
      <c r="J74" s="8"/>
      <c r="K74" s="11"/>
    </row>
    <row r="75" spans="1:11" x14ac:dyDescent="0.35">
      <c r="A75" s="74"/>
      <c r="B75" s="75"/>
      <c r="C75" s="59"/>
      <c r="D75" s="57">
        <v>6001181</v>
      </c>
      <c r="E75" s="14" t="s">
        <v>192</v>
      </c>
      <c r="F75" s="41">
        <v>0</v>
      </c>
      <c r="G75" s="41">
        <v>0</v>
      </c>
      <c r="H75" s="42">
        <f t="shared" si="0"/>
        <v>0</v>
      </c>
      <c r="I75" s="7" t="s">
        <v>20</v>
      </c>
      <c r="J75" s="8">
        <v>0.44909999999999994</v>
      </c>
      <c r="K75" s="11">
        <f t="shared" si="1"/>
        <v>0</v>
      </c>
    </row>
    <row r="76" spans="1:11" x14ac:dyDescent="0.35">
      <c r="A76" s="74"/>
      <c r="B76" s="75"/>
      <c r="C76" s="59"/>
      <c r="D76" s="57"/>
      <c r="E76" s="14" t="s">
        <v>193</v>
      </c>
      <c r="F76" s="41">
        <v>0</v>
      </c>
      <c r="G76" s="41">
        <v>0</v>
      </c>
      <c r="H76" s="42">
        <f t="shared" si="0"/>
        <v>0</v>
      </c>
      <c r="I76" s="7" t="s">
        <v>20</v>
      </c>
      <c r="J76" s="8"/>
      <c r="K76" s="11"/>
    </row>
    <row r="77" spans="1:11" x14ac:dyDescent="0.35">
      <c r="A77" s="74"/>
      <c r="B77" s="75"/>
      <c r="C77" s="59"/>
      <c r="D77" s="57">
        <v>6001182</v>
      </c>
      <c r="E77" s="14" t="s">
        <v>251</v>
      </c>
      <c r="F77" s="41">
        <v>0</v>
      </c>
      <c r="G77" s="41">
        <v>0</v>
      </c>
      <c r="H77" s="42">
        <f t="shared" si="0"/>
        <v>0</v>
      </c>
      <c r="I77" s="7" t="s">
        <v>20</v>
      </c>
      <c r="J77" s="8">
        <v>0.44909999999999994</v>
      </c>
      <c r="K77" s="11">
        <f t="shared" si="1"/>
        <v>0</v>
      </c>
    </row>
    <row r="78" spans="1:11" x14ac:dyDescent="0.35">
      <c r="A78" s="74"/>
      <c r="B78" s="75"/>
      <c r="C78" s="59"/>
      <c r="D78" s="57"/>
      <c r="E78" s="14" t="s">
        <v>250</v>
      </c>
      <c r="F78" s="41">
        <v>0</v>
      </c>
      <c r="G78" s="41">
        <v>0</v>
      </c>
      <c r="H78" s="42">
        <f t="shared" si="0"/>
        <v>0</v>
      </c>
      <c r="I78" s="7" t="s">
        <v>20</v>
      </c>
      <c r="J78" s="8"/>
      <c r="K78" s="11"/>
    </row>
    <row r="79" spans="1:11" x14ac:dyDescent="0.35">
      <c r="A79" s="74"/>
      <c r="B79" s="75"/>
      <c r="C79" s="59"/>
      <c r="D79" s="57">
        <v>6001183</v>
      </c>
      <c r="E79" s="14" t="s">
        <v>196</v>
      </c>
      <c r="F79" s="41">
        <v>0</v>
      </c>
      <c r="G79" s="41">
        <v>0</v>
      </c>
      <c r="H79" s="42">
        <f t="shared" si="0"/>
        <v>0</v>
      </c>
      <c r="I79" s="7" t="s">
        <v>20</v>
      </c>
      <c r="J79" s="8">
        <v>0.44909999999999994</v>
      </c>
      <c r="K79" s="11">
        <f t="shared" si="1"/>
        <v>0</v>
      </c>
    </row>
    <row r="80" spans="1:11" x14ac:dyDescent="0.35">
      <c r="A80" s="74"/>
      <c r="B80" s="75"/>
      <c r="C80" s="59"/>
      <c r="D80" s="57"/>
      <c r="E80" s="14" t="s">
        <v>197</v>
      </c>
      <c r="F80" s="41">
        <v>0</v>
      </c>
      <c r="G80" s="41">
        <v>0</v>
      </c>
      <c r="H80" s="42">
        <f t="shared" si="0"/>
        <v>0</v>
      </c>
      <c r="I80" s="7" t="s">
        <v>20</v>
      </c>
      <c r="J80" s="8"/>
      <c r="K80" s="11"/>
    </row>
    <row r="81" spans="1:11" x14ac:dyDescent="0.35">
      <c r="A81" s="74"/>
      <c r="B81" s="75"/>
      <c r="C81" s="59"/>
      <c r="D81" s="57">
        <v>6001184</v>
      </c>
      <c r="E81" s="14" t="s">
        <v>198</v>
      </c>
      <c r="F81" s="41">
        <v>0</v>
      </c>
      <c r="G81" s="41">
        <v>0</v>
      </c>
      <c r="H81" s="42">
        <f t="shared" si="0"/>
        <v>0</v>
      </c>
      <c r="I81" s="7" t="s">
        <v>20</v>
      </c>
      <c r="J81" s="8">
        <v>0.45960000000000001</v>
      </c>
      <c r="K81" s="11">
        <f t="shared" si="1"/>
        <v>0</v>
      </c>
    </row>
    <row r="82" spans="1:11" x14ac:dyDescent="0.35">
      <c r="A82" s="74"/>
      <c r="B82" s="75"/>
      <c r="C82" s="59"/>
      <c r="D82" s="57"/>
      <c r="E82" s="14" t="s">
        <v>199</v>
      </c>
      <c r="F82" s="41">
        <v>0</v>
      </c>
      <c r="G82" s="41">
        <v>0</v>
      </c>
      <c r="H82" s="42">
        <f t="shared" si="0"/>
        <v>0</v>
      </c>
      <c r="I82" s="7" t="s">
        <v>20</v>
      </c>
      <c r="J82" s="8"/>
      <c r="K82" s="11"/>
    </row>
    <row r="83" spans="1:11" x14ac:dyDescent="0.35">
      <c r="A83" s="74"/>
      <c r="B83" s="75"/>
      <c r="C83" s="59"/>
      <c r="D83" s="57">
        <v>6001185</v>
      </c>
      <c r="E83" s="14" t="s">
        <v>200</v>
      </c>
      <c r="F83" s="41">
        <v>0</v>
      </c>
      <c r="G83" s="41">
        <v>0</v>
      </c>
      <c r="H83" s="42">
        <f t="shared" ref="H83:H132" si="2">G83-F83</f>
        <v>0</v>
      </c>
      <c r="I83" s="7" t="s">
        <v>20</v>
      </c>
      <c r="J83" s="8">
        <v>0.45960000000000001</v>
      </c>
      <c r="K83" s="11">
        <f t="shared" si="1"/>
        <v>0</v>
      </c>
    </row>
    <row r="84" spans="1:11" x14ac:dyDescent="0.35">
      <c r="A84" s="74"/>
      <c r="B84" s="75"/>
      <c r="C84" s="59"/>
      <c r="D84" s="57"/>
      <c r="E84" s="14" t="s">
        <v>201</v>
      </c>
      <c r="F84" s="41">
        <v>0</v>
      </c>
      <c r="G84" s="41">
        <v>0</v>
      </c>
      <c r="H84" s="42">
        <f t="shared" si="2"/>
        <v>0</v>
      </c>
      <c r="I84" s="7" t="s">
        <v>20</v>
      </c>
      <c r="J84" s="8"/>
      <c r="K84" s="11"/>
    </row>
    <row r="85" spans="1:11" x14ac:dyDescent="0.35">
      <c r="A85" s="74"/>
      <c r="B85" s="75"/>
      <c r="C85" s="59"/>
      <c r="D85" s="57">
        <v>6001186</v>
      </c>
      <c r="E85" s="14" t="s">
        <v>202</v>
      </c>
      <c r="F85" s="41">
        <v>0</v>
      </c>
      <c r="G85" s="41">
        <v>0</v>
      </c>
      <c r="H85" s="42">
        <f t="shared" si="2"/>
        <v>0</v>
      </c>
      <c r="I85" s="7" t="s">
        <v>20</v>
      </c>
      <c r="J85" s="8">
        <v>0.45960000000000001</v>
      </c>
      <c r="K85" s="11">
        <f t="shared" si="1"/>
        <v>0</v>
      </c>
    </row>
    <row r="86" spans="1:11" x14ac:dyDescent="0.35">
      <c r="A86" s="74"/>
      <c r="B86" s="75"/>
      <c r="C86" s="59"/>
      <c r="D86" s="57"/>
      <c r="E86" s="14" t="s">
        <v>203</v>
      </c>
      <c r="F86" s="41">
        <v>0</v>
      </c>
      <c r="G86" s="41">
        <v>0</v>
      </c>
      <c r="H86" s="42">
        <f t="shared" si="2"/>
        <v>0</v>
      </c>
      <c r="I86" s="7" t="s">
        <v>20</v>
      </c>
      <c r="J86" s="8"/>
      <c r="K86" s="11"/>
    </row>
    <row r="87" spans="1:11" x14ac:dyDescent="0.35">
      <c r="A87" s="74"/>
      <c r="B87" s="75"/>
      <c r="C87" s="59"/>
      <c r="D87" s="57">
        <v>6001187</v>
      </c>
      <c r="E87" s="14" t="s">
        <v>204</v>
      </c>
      <c r="F87" s="41">
        <v>0</v>
      </c>
      <c r="G87" s="41">
        <v>0</v>
      </c>
      <c r="H87" s="42">
        <f t="shared" si="2"/>
        <v>0</v>
      </c>
      <c r="I87" s="7" t="s">
        <v>20</v>
      </c>
      <c r="J87" s="8">
        <v>0.45960000000000001</v>
      </c>
      <c r="K87" s="11">
        <f t="shared" si="1"/>
        <v>0</v>
      </c>
    </row>
    <row r="88" spans="1:11" x14ac:dyDescent="0.35">
      <c r="A88" s="74"/>
      <c r="B88" s="75"/>
      <c r="C88" s="59"/>
      <c r="D88" s="57"/>
      <c r="E88" s="14" t="s">
        <v>205</v>
      </c>
      <c r="F88" s="41">
        <v>0</v>
      </c>
      <c r="G88" s="41">
        <v>0</v>
      </c>
      <c r="H88" s="42">
        <f t="shared" si="2"/>
        <v>0</v>
      </c>
      <c r="I88" s="7" t="s">
        <v>20</v>
      </c>
      <c r="J88" s="8"/>
      <c r="K88" s="11"/>
    </row>
    <row r="89" spans="1:11" x14ac:dyDescent="0.35">
      <c r="A89" s="74"/>
      <c r="B89" s="75"/>
      <c r="C89" s="59"/>
      <c r="D89" s="57">
        <v>6001188</v>
      </c>
      <c r="E89" s="14" t="s">
        <v>206</v>
      </c>
      <c r="F89" s="41">
        <v>0</v>
      </c>
      <c r="G89" s="41">
        <v>0</v>
      </c>
      <c r="H89" s="42">
        <f t="shared" si="2"/>
        <v>0</v>
      </c>
      <c r="I89" s="7" t="s">
        <v>20</v>
      </c>
      <c r="J89" s="8">
        <v>0.60020000000000007</v>
      </c>
      <c r="K89" s="11">
        <f t="shared" si="1"/>
        <v>0</v>
      </c>
    </row>
    <row r="90" spans="1:11" x14ac:dyDescent="0.35">
      <c r="A90" s="74"/>
      <c r="B90" s="75"/>
      <c r="C90" s="59"/>
      <c r="D90" s="57"/>
      <c r="E90" s="14" t="s">
        <v>207</v>
      </c>
      <c r="F90" s="41">
        <v>0</v>
      </c>
      <c r="G90" s="41">
        <v>0</v>
      </c>
      <c r="H90" s="42">
        <f t="shared" si="2"/>
        <v>0</v>
      </c>
      <c r="I90" s="7" t="s">
        <v>20</v>
      </c>
      <c r="J90" s="8"/>
      <c r="K90" s="11"/>
    </row>
    <row r="91" spans="1:11" x14ac:dyDescent="0.35">
      <c r="A91" s="74"/>
      <c r="B91" s="75"/>
      <c r="C91" s="59"/>
      <c r="D91" s="57">
        <v>6001189</v>
      </c>
      <c r="E91" s="14" t="s">
        <v>208</v>
      </c>
      <c r="F91" s="41">
        <v>0</v>
      </c>
      <c r="G91" s="41">
        <v>0</v>
      </c>
      <c r="H91" s="42">
        <f t="shared" si="2"/>
        <v>0</v>
      </c>
      <c r="I91" s="7" t="s">
        <v>20</v>
      </c>
      <c r="J91" s="8">
        <v>0.60020000000000007</v>
      </c>
      <c r="K91" s="11">
        <f t="shared" si="1"/>
        <v>0</v>
      </c>
    </row>
    <row r="92" spans="1:11" x14ac:dyDescent="0.35">
      <c r="A92" s="74"/>
      <c r="B92" s="75"/>
      <c r="C92" s="59"/>
      <c r="D92" s="57"/>
      <c r="E92" s="14" t="s">
        <v>209</v>
      </c>
      <c r="F92" s="41">
        <v>0</v>
      </c>
      <c r="G92" s="41">
        <v>0</v>
      </c>
      <c r="H92" s="42">
        <f t="shared" si="2"/>
        <v>0</v>
      </c>
      <c r="I92" s="7" t="s">
        <v>20</v>
      </c>
      <c r="J92" s="8"/>
      <c r="K92" s="11"/>
    </row>
    <row r="93" spans="1:11" x14ac:dyDescent="0.35">
      <c r="A93" s="74"/>
      <c r="B93" s="75"/>
      <c r="C93" s="59"/>
      <c r="D93" s="57">
        <v>6001190</v>
      </c>
      <c r="E93" s="14" t="s">
        <v>249</v>
      </c>
      <c r="F93" s="41">
        <v>0</v>
      </c>
      <c r="G93" s="41">
        <v>0</v>
      </c>
      <c r="H93" s="42">
        <f t="shared" si="2"/>
        <v>0</v>
      </c>
      <c r="I93" s="7" t="s">
        <v>20</v>
      </c>
      <c r="J93" s="8">
        <v>0.60020000000000007</v>
      </c>
      <c r="K93" s="11">
        <f t="shared" si="1"/>
        <v>0</v>
      </c>
    </row>
    <row r="94" spans="1:11" x14ac:dyDescent="0.35">
      <c r="A94" s="74"/>
      <c r="B94" s="75"/>
      <c r="C94" s="59"/>
      <c r="D94" s="57"/>
      <c r="E94" s="14" t="s">
        <v>248</v>
      </c>
      <c r="F94" s="41">
        <v>0</v>
      </c>
      <c r="G94" s="41">
        <v>0</v>
      </c>
      <c r="H94" s="42">
        <f t="shared" si="2"/>
        <v>0</v>
      </c>
      <c r="I94" s="7" t="s">
        <v>20</v>
      </c>
      <c r="J94" s="8"/>
      <c r="K94" s="11"/>
    </row>
    <row r="95" spans="1:11" x14ac:dyDescent="0.35">
      <c r="A95" s="74"/>
      <c r="B95" s="75"/>
      <c r="C95" s="59"/>
      <c r="D95" s="57">
        <v>6001191</v>
      </c>
      <c r="E95" s="14" t="s">
        <v>210</v>
      </c>
      <c r="F95" s="41">
        <v>0</v>
      </c>
      <c r="G95" s="41">
        <v>0</v>
      </c>
      <c r="H95" s="42">
        <f t="shared" si="2"/>
        <v>0</v>
      </c>
      <c r="I95" s="7" t="s">
        <v>20</v>
      </c>
      <c r="J95" s="8">
        <v>0.60020000000000007</v>
      </c>
      <c r="K95" s="11">
        <f t="shared" si="1"/>
        <v>0</v>
      </c>
    </row>
    <row r="96" spans="1:11" x14ac:dyDescent="0.35">
      <c r="A96" s="74"/>
      <c r="B96" s="75"/>
      <c r="C96" s="59"/>
      <c r="D96" s="57"/>
      <c r="E96" s="14" t="s">
        <v>211</v>
      </c>
      <c r="F96" s="41">
        <v>0</v>
      </c>
      <c r="G96" s="41">
        <v>0</v>
      </c>
      <c r="H96" s="42">
        <f t="shared" si="2"/>
        <v>0</v>
      </c>
      <c r="I96" s="7" t="s">
        <v>20</v>
      </c>
      <c r="J96" s="8"/>
      <c r="K96" s="11"/>
    </row>
    <row r="97" spans="1:11" x14ac:dyDescent="0.35">
      <c r="A97" s="74"/>
      <c r="B97" s="75"/>
      <c r="C97" s="61" t="s">
        <v>270</v>
      </c>
      <c r="D97" s="57">
        <v>6001192</v>
      </c>
      <c r="E97" s="14" t="s">
        <v>212</v>
      </c>
      <c r="F97" s="41">
        <v>0</v>
      </c>
      <c r="G97" s="41">
        <v>0</v>
      </c>
      <c r="H97" s="42">
        <f t="shared" si="2"/>
        <v>0</v>
      </c>
      <c r="I97" s="7" t="s">
        <v>20</v>
      </c>
      <c r="J97" s="8">
        <v>0.11509999999999999</v>
      </c>
      <c r="K97" s="11">
        <f t="shared" ref="K97:K131" si="3">H97*J97</f>
        <v>0</v>
      </c>
    </row>
    <row r="98" spans="1:11" x14ac:dyDescent="0.35">
      <c r="A98" s="74"/>
      <c r="B98" s="75"/>
      <c r="C98" s="59"/>
      <c r="D98" s="57"/>
      <c r="E98" s="14" t="s">
        <v>213</v>
      </c>
      <c r="F98" s="41">
        <v>0</v>
      </c>
      <c r="G98" s="41">
        <v>0</v>
      </c>
      <c r="H98" s="42">
        <f t="shared" si="2"/>
        <v>0</v>
      </c>
      <c r="I98" s="7" t="s">
        <v>20</v>
      </c>
      <c r="J98" s="8"/>
      <c r="K98" s="11"/>
    </row>
    <row r="99" spans="1:11" x14ac:dyDescent="0.35">
      <c r="A99" s="74"/>
      <c r="B99" s="75"/>
      <c r="C99" s="59"/>
      <c r="D99" s="57">
        <v>6001193</v>
      </c>
      <c r="E99" s="14" t="s">
        <v>214</v>
      </c>
      <c r="F99" s="41">
        <v>0</v>
      </c>
      <c r="G99" s="41">
        <v>0</v>
      </c>
      <c r="H99" s="42">
        <f t="shared" si="2"/>
        <v>0</v>
      </c>
      <c r="I99" s="7" t="s">
        <v>20</v>
      </c>
      <c r="J99" s="8">
        <v>0.11509999999999999</v>
      </c>
      <c r="K99" s="11">
        <f t="shared" si="3"/>
        <v>0</v>
      </c>
    </row>
    <row r="100" spans="1:11" x14ac:dyDescent="0.35">
      <c r="A100" s="74"/>
      <c r="B100" s="75"/>
      <c r="C100" s="59"/>
      <c r="D100" s="57"/>
      <c r="E100" s="14" t="s">
        <v>215</v>
      </c>
      <c r="F100" s="41">
        <v>0</v>
      </c>
      <c r="G100" s="41">
        <v>0</v>
      </c>
      <c r="H100" s="42">
        <f t="shared" si="2"/>
        <v>0</v>
      </c>
      <c r="I100" s="7" t="s">
        <v>20</v>
      </c>
      <c r="J100" s="8"/>
      <c r="K100" s="11"/>
    </row>
    <row r="101" spans="1:11" x14ac:dyDescent="0.35">
      <c r="A101" s="74"/>
      <c r="B101" s="75"/>
      <c r="C101" s="59"/>
      <c r="D101" s="57">
        <v>6001194</v>
      </c>
      <c r="E101" s="14" t="s">
        <v>216</v>
      </c>
      <c r="F101" s="41">
        <v>0</v>
      </c>
      <c r="G101" s="41">
        <v>0</v>
      </c>
      <c r="H101" s="42">
        <f t="shared" si="2"/>
        <v>0</v>
      </c>
      <c r="I101" s="7" t="s">
        <v>20</v>
      </c>
      <c r="J101" s="8">
        <v>0.11509999999999999</v>
      </c>
      <c r="K101" s="11">
        <f t="shared" si="3"/>
        <v>0</v>
      </c>
    </row>
    <row r="102" spans="1:11" x14ac:dyDescent="0.35">
      <c r="A102" s="74"/>
      <c r="B102" s="75"/>
      <c r="C102" s="59"/>
      <c r="D102" s="57"/>
      <c r="E102" s="14" t="s">
        <v>217</v>
      </c>
      <c r="F102" s="41">
        <v>0</v>
      </c>
      <c r="G102" s="41">
        <v>0</v>
      </c>
      <c r="H102" s="42">
        <f t="shared" si="2"/>
        <v>0</v>
      </c>
      <c r="I102" s="7" t="s">
        <v>20</v>
      </c>
      <c r="J102" s="8"/>
      <c r="K102" s="11"/>
    </row>
    <row r="103" spans="1:11" x14ac:dyDescent="0.35">
      <c r="A103" s="74"/>
      <c r="B103" s="75"/>
      <c r="C103" s="61" t="s">
        <v>159</v>
      </c>
      <c r="D103" s="57">
        <v>6001195</v>
      </c>
      <c r="E103" s="14" t="s">
        <v>219</v>
      </c>
      <c r="F103" s="41">
        <v>0</v>
      </c>
      <c r="G103" s="41">
        <v>0</v>
      </c>
      <c r="H103" s="42">
        <f t="shared" si="2"/>
        <v>0</v>
      </c>
      <c r="I103" s="7" t="s">
        <v>20</v>
      </c>
      <c r="J103" s="8">
        <v>0.2311</v>
      </c>
      <c r="K103" s="11">
        <f t="shared" si="3"/>
        <v>0</v>
      </c>
    </row>
    <row r="104" spans="1:11" x14ac:dyDescent="0.35">
      <c r="A104" s="74"/>
      <c r="B104" s="75"/>
      <c r="C104" s="59"/>
      <c r="D104" s="57"/>
      <c r="E104" s="14" t="s">
        <v>218</v>
      </c>
      <c r="F104" s="41">
        <v>0</v>
      </c>
      <c r="G104" s="41">
        <v>0</v>
      </c>
      <c r="H104" s="42">
        <f t="shared" si="2"/>
        <v>0</v>
      </c>
      <c r="I104" s="7" t="s">
        <v>20</v>
      </c>
      <c r="J104" s="8"/>
      <c r="K104" s="11"/>
    </row>
    <row r="105" spans="1:11" x14ac:dyDescent="0.35">
      <c r="A105" s="74"/>
      <c r="B105" s="75"/>
      <c r="C105" s="59"/>
      <c r="D105" s="57">
        <v>6001196</v>
      </c>
      <c r="E105" s="14" t="s">
        <v>220</v>
      </c>
      <c r="F105" s="41">
        <v>0</v>
      </c>
      <c r="G105" s="41">
        <v>0</v>
      </c>
      <c r="H105" s="42">
        <f t="shared" si="2"/>
        <v>0</v>
      </c>
      <c r="I105" s="7" t="s">
        <v>20</v>
      </c>
      <c r="J105" s="8">
        <v>0.2311</v>
      </c>
      <c r="K105" s="11">
        <f t="shared" si="3"/>
        <v>0</v>
      </c>
    </row>
    <row r="106" spans="1:11" x14ac:dyDescent="0.35">
      <c r="A106" s="74"/>
      <c r="B106" s="75"/>
      <c r="C106" s="59"/>
      <c r="D106" s="57"/>
      <c r="E106" s="14" t="s">
        <v>221</v>
      </c>
      <c r="F106" s="41">
        <v>0</v>
      </c>
      <c r="G106" s="41">
        <v>0</v>
      </c>
      <c r="H106" s="42">
        <f t="shared" si="2"/>
        <v>0</v>
      </c>
      <c r="I106" s="7" t="s">
        <v>20</v>
      </c>
      <c r="J106" s="8"/>
      <c r="K106" s="11"/>
    </row>
    <row r="107" spans="1:11" x14ac:dyDescent="0.35">
      <c r="A107" s="74"/>
      <c r="B107" s="75"/>
      <c r="C107" s="59"/>
      <c r="D107" s="57">
        <v>6001197</v>
      </c>
      <c r="E107" s="14" t="s">
        <v>222</v>
      </c>
      <c r="F107" s="41">
        <v>0</v>
      </c>
      <c r="G107" s="41">
        <v>0</v>
      </c>
      <c r="H107" s="42">
        <f t="shared" si="2"/>
        <v>0</v>
      </c>
      <c r="I107" s="7" t="s">
        <v>20</v>
      </c>
      <c r="J107" s="8">
        <v>0.2311</v>
      </c>
      <c r="K107" s="11">
        <f t="shared" si="3"/>
        <v>0</v>
      </c>
    </row>
    <row r="108" spans="1:11" x14ac:dyDescent="0.35">
      <c r="A108" s="74"/>
      <c r="B108" s="75"/>
      <c r="C108" s="59"/>
      <c r="D108" s="57"/>
      <c r="E108" s="14" t="s">
        <v>223</v>
      </c>
      <c r="F108" s="41">
        <v>0</v>
      </c>
      <c r="G108" s="41">
        <v>0</v>
      </c>
      <c r="H108" s="42">
        <f t="shared" si="2"/>
        <v>0</v>
      </c>
      <c r="I108" s="7" t="s">
        <v>20</v>
      </c>
      <c r="J108" s="8"/>
      <c r="K108" s="11"/>
    </row>
    <row r="109" spans="1:11" x14ac:dyDescent="0.35">
      <c r="A109" s="74"/>
      <c r="B109" s="75"/>
      <c r="C109" s="61" t="s">
        <v>271</v>
      </c>
      <c r="D109" s="57">
        <v>6001198</v>
      </c>
      <c r="E109" s="14" t="s">
        <v>224</v>
      </c>
      <c r="F109" s="41">
        <v>0</v>
      </c>
      <c r="G109" s="41">
        <v>0</v>
      </c>
      <c r="H109" s="42">
        <f t="shared" si="2"/>
        <v>0</v>
      </c>
      <c r="I109" s="7" t="s">
        <v>20</v>
      </c>
      <c r="J109" s="8">
        <v>0.54990000000000006</v>
      </c>
      <c r="K109" s="11">
        <f t="shared" si="3"/>
        <v>0</v>
      </c>
    </row>
    <row r="110" spans="1:11" x14ac:dyDescent="0.35">
      <c r="A110" s="74"/>
      <c r="B110" s="75"/>
      <c r="C110" s="59"/>
      <c r="D110" s="57"/>
      <c r="E110" s="14" t="s">
        <v>225</v>
      </c>
      <c r="F110" s="41">
        <v>0</v>
      </c>
      <c r="G110" s="41">
        <v>0</v>
      </c>
      <c r="H110" s="42">
        <f t="shared" si="2"/>
        <v>0</v>
      </c>
      <c r="I110" s="7" t="s">
        <v>20</v>
      </c>
      <c r="J110" s="8"/>
      <c r="K110" s="11"/>
    </row>
    <row r="111" spans="1:11" x14ac:dyDescent="0.35">
      <c r="A111" s="74"/>
      <c r="B111" s="75"/>
      <c r="C111" s="59"/>
      <c r="D111" s="57">
        <v>6001199</v>
      </c>
      <c r="E111" s="14" t="s">
        <v>226</v>
      </c>
      <c r="F111" s="41">
        <v>0</v>
      </c>
      <c r="G111" s="41">
        <v>0</v>
      </c>
      <c r="H111" s="42">
        <f t="shared" si="2"/>
        <v>0</v>
      </c>
      <c r="I111" s="7" t="s">
        <v>20</v>
      </c>
      <c r="J111" s="8">
        <v>0.54990000000000006</v>
      </c>
      <c r="K111" s="11">
        <f t="shared" si="3"/>
        <v>0</v>
      </c>
    </row>
    <row r="112" spans="1:11" x14ac:dyDescent="0.35">
      <c r="A112" s="74"/>
      <c r="B112" s="75"/>
      <c r="C112" s="59"/>
      <c r="D112" s="57"/>
      <c r="E112" s="14" t="s">
        <v>227</v>
      </c>
      <c r="F112" s="41">
        <v>0</v>
      </c>
      <c r="G112" s="41">
        <v>0</v>
      </c>
      <c r="H112" s="42">
        <f t="shared" si="2"/>
        <v>0</v>
      </c>
      <c r="I112" s="7" t="s">
        <v>20</v>
      </c>
      <c r="J112" s="8"/>
      <c r="K112" s="11"/>
    </row>
    <row r="113" spans="1:11" x14ac:dyDescent="0.35">
      <c r="A113" s="74"/>
      <c r="B113" s="75"/>
      <c r="C113" s="59"/>
      <c r="D113" s="57">
        <v>6001200</v>
      </c>
      <c r="E113" s="14" t="s">
        <v>228</v>
      </c>
      <c r="F113" s="41">
        <v>0</v>
      </c>
      <c r="G113" s="41">
        <v>0</v>
      </c>
      <c r="H113" s="42">
        <f t="shared" si="2"/>
        <v>0</v>
      </c>
      <c r="I113" s="7" t="s">
        <v>20</v>
      </c>
      <c r="J113" s="8">
        <v>0.54990000000000006</v>
      </c>
      <c r="K113" s="11">
        <f t="shared" si="3"/>
        <v>0</v>
      </c>
    </row>
    <row r="114" spans="1:11" x14ac:dyDescent="0.35">
      <c r="A114" s="74"/>
      <c r="B114" s="75"/>
      <c r="C114" s="59"/>
      <c r="D114" s="57"/>
      <c r="E114" s="14" t="s">
        <v>229</v>
      </c>
      <c r="F114" s="41">
        <v>0</v>
      </c>
      <c r="G114" s="41">
        <v>0</v>
      </c>
      <c r="H114" s="42">
        <f t="shared" si="2"/>
        <v>0</v>
      </c>
      <c r="I114" s="7" t="s">
        <v>20</v>
      </c>
      <c r="J114" s="8"/>
      <c r="K114" s="11"/>
    </row>
    <row r="115" spans="1:11" x14ac:dyDescent="0.35">
      <c r="A115" s="74"/>
      <c r="B115" s="75"/>
      <c r="C115" s="59"/>
      <c r="D115" s="57">
        <v>6001201</v>
      </c>
      <c r="E115" s="14" t="s">
        <v>230</v>
      </c>
      <c r="F115" s="41">
        <v>0</v>
      </c>
      <c r="G115" s="41">
        <v>0</v>
      </c>
      <c r="H115" s="42">
        <f t="shared" si="2"/>
        <v>0</v>
      </c>
      <c r="I115" s="7" t="s">
        <v>20</v>
      </c>
      <c r="J115" s="8">
        <v>0.54990000000000006</v>
      </c>
      <c r="K115" s="11">
        <f t="shared" si="3"/>
        <v>0</v>
      </c>
    </row>
    <row r="116" spans="1:11" x14ac:dyDescent="0.35">
      <c r="A116" s="74"/>
      <c r="B116" s="75"/>
      <c r="C116" s="59"/>
      <c r="D116" s="57"/>
      <c r="E116" s="14" t="s">
        <v>231</v>
      </c>
      <c r="F116" s="41">
        <v>0</v>
      </c>
      <c r="G116" s="41">
        <v>0</v>
      </c>
      <c r="H116" s="42">
        <f t="shared" si="2"/>
        <v>0</v>
      </c>
      <c r="I116" s="7" t="s">
        <v>20</v>
      </c>
      <c r="J116" s="8"/>
      <c r="K116" s="11"/>
    </row>
    <row r="117" spans="1:11" x14ac:dyDescent="0.35">
      <c r="A117" s="74"/>
      <c r="B117" s="75"/>
      <c r="C117" s="59"/>
      <c r="D117" s="57">
        <v>6001202</v>
      </c>
      <c r="E117" s="14" t="s">
        <v>232</v>
      </c>
      <c r="F117" s="41">
        <v>0</v>
      </c>
      <c r="G117" s="41">
        <v>0</v>
      </c>
      <c r="H117" s="42">
        <f t="shared" si="2"/>
        <v>0</v>
      </c>
      <c r="I117" s="7" t="s">
        <v>20</v>
      </c>
      <c r="J117" s="8">
        <v>0.54990000000000006</v>
      </c>
      <c r="K117" s="11">
        <f t="shared" si="3"/>
        <v>0</v>
      </c>
    </row>
    <row r="118" spans="1:11" x14ac:dyDescent="0.35">
      <c r="A118" s="74"/>
      <c r="B118" s="75"/>
      <c r="C118" s="59"/>
      <c r="D118" s="57"/>
      <c r="E118" s="14" t="s">
        <v>233</v>
      </c>
      <c r="F118" s="41">
        <v>0</v>
      </c>
      <c r="G118" s="41">
        <v>0</v>
      </c>
      <c r="H118" s="42">
        <f t="shared" si="2"/>
        <v>0</v>
      </c>
      <c r="I118" s="7" t="s">
        <v>20</v>
      </c>
      <c r="J118" s="8"/>
      <c r="K118" s="11"/>
    </row>
    <row r="119" spans="1:11" x14ac:dyDescent="0.35">
      <c r="A119" s="74"/>
      <c r="B119" s="75"/>
      <c r="C119" s="59"/>
      <c r="D119" s="57">
        <v>6001203</v>
      </c>
      <c r="E119" s="14" t="s">
        <v>234</v>
      </c>
      <c r="F119" s="41">
        <v>0</v>
      </c>
      <c r="G119" s="41">
        <v>0</v>
      </c>
      <c r="H119" s="42">
        <f t="shared" si="2"/>
        <v>0</v>
      </c>
      <c r="I119" s="7" t="s">
        <v>20</v>
      </c>
      <c r="J119" s="8">
        <v>0.54990000000000006</v>
      </c>
      <c r="K119" s="11">
        <f t="shared" si="3"/>
        <v>0</v>
      </c>
    </row>
    <row r="120" spans="1:11" x14ac:dyDescent="0.35">
      <c r="A120" s="74"/>
      <c r="B120" s="75"/>
      <c r="C120" s="59"/>
      <c r="D120" s="57"/>
      <c r="E120" s="14" t="s">
        <v>235</v>
      </c>
      <c r="F120" s="41">
        <v>0</v>
      </c>
      <c r="G120" s="41">
        <v>0</v>
      </c>
      <c r="H120" s="42">
        <f t="shared" si="2"/>
        <v>0</v>
      </c>
      <c r="I120" s="7" t="s">
        <v>20</v>
      </c>
      <c r="J120" s="8"/>
      <c r="K120" s="11"/>
    </row>
    <row r="121" spans="1:11" x14ac:dyDescent="0.35">
      <c r="A121" s="74"/>
      <c r="B121" s="75"/>
      <c r="C121" s="61" t="s">
        <v>161</v>
      </c>
      <c r="D121" s="57">
        <v>6001204</v>
      </c>
      <c r="E121" s="14" t="s">
        <v>236</v>
      </c>
      <c r="F121" s="41">
        <v>0</v>
      </c>
      <c r="G121" s="41">
        <v>0</v>
      </c>
      <c r="H121" s="42">
        <f t="shared" si="2"/>
        <v>0</v>
      </c>
      <c r="I121" s="7" t="s">
        <v>20</v>
      </c>
      <c r="J121" s="8">
        <v>0.60020000000000007</v>
      </c>
      <c r="K121" s="11">
        <f t="shared" si="3"/>
        <v>0</v>
      </c>
    </row>
    <row r="122" spans="1:11" x14ac:dyDescent="0.35">
      <c r="A122" s="74"/>
      <c r="B122" s="75"/>
      <c r="C122" s="19"/>
      <c r="D122" s="57"/>
      <c r="E122" s="14" t="s">
        <v>237</v>
      </c>
      <c r="F122" s="41">
        <v>0</v>
      </c>
      <c r="G122" s="41">
        <v>0</v>
      </c>
      <c r="H122" s="42">
        <f t="shared" si="2"/>
        <v>0</v>
      </c>
      <c r="I122" s="7" t="s">
        <v>20</v>
      </c>
      <c r="J122" s="8"/>
      <c r="K122" s="11"/>
    </row>
    <row r="123" spans="1:11" x14ac:dyDescent="0.35">
      <c r="A123" s="74"/>
      <c r="B123" s="75"/>
      <c r="C123" s="19"/>
      <c r="D123" s="57">
        <v>6001205</v>
      </c>
      <c r="E123" s="14" t="s">
        <v>238</v>
      </c>
      <c r="F123" s="41">
        <v>0</v>
      </c>
      <c r="G123" s="41">
        <v>0</v>
      </c>
      <c r="H123" s="42">
        <f t="shared" si="2"/>
        <v>0</v>
      </c>
      <c r="I123" s="7" t="s">
        <v>20</v>
      </c>
      <c r="J123" s="8">
        <v>0.60020000000000007</v>
      </c>
      <c r="K123" s="11">
        <f t="shared" si="3"/>
        <v>0</v>
      </c>
    </row>
    <row r="124" spans="1:11" x14ac:dyDescent="0.35">
      <c r="A124" s="74"/>
      <c r="B124" s="75"/>
      <c r="C124" s="19"/>
      <c r="D124" s="57"/>
      <c r="E124" s="14" t="s">
        <v>239</v>
      </c>
      <c r="F124" s="41">
        <v>0</v>
      </c>
      <c r="G124" s="41">
        <v>0</v>
      </c>
      <c r="H124" s="42">
        <f t="shared" si="2"/>
        <v>0</v>
      </c>
      <c r="I124" s="7" t="s">
        <v>20</v>
      </c>
      <c r="J124" s="8"/>
      <c r="K124" s="11"/>
    </row>
    <row r="125" spans="1:11" x14ac:dyDescent="0.35">
      <c r="A125" s="74"/>
      <c r="B125" s="75"/>
      <c r="C125" s="19"/>
      <c r="D125" s="57">
        <v>6001206</v>
      </c>
      <c r="E125" s="14" t="s">
        <v>240</v>
      </c>
      <c r="F125" s="41">
        <v>0</v>
      </c>
      <c r="G125" s="41">
        <v>0</v>
      </c>
      <c r="H125" s="42">
        <f t="shared" si="2"/>
        <v>0</v>
      </c>
      <c r="I125" s="7" t="s">
        <v>20</v>
      </c>
      <c r="J125" s="8">
        <v>0.60020000000000007</v>
      </c>
      <c r="K125" s="11">
        <f t="shared" si="3"/>
        <v>0</v>
      </c>
    </row>
    <row r="126" spans="1:11" x14ac:dyDescent="0.35">
      <c r="A126" s="74"/>
      <c r="B126" s="75"/>
      <c r="C126" s="19"/>
      <c r="D126" s="57"/>
      <c r="E126" s="14" t="s">
        <v>241</v>
      </c>
      <c r="F126" s="41">
        <v>0</v>
      </c>
      <c r="G126" s="41">
        <v>0</v>
      </c>
      <c r="H126" s="42">
        <f t="shared" si="2"/>
        <v>0</v>
      </c>
      <c r="I126" s="7" t="s">
        <v>20</v>
      </c>
      <c r="J126" s="8"/>
      <c r="K126" s="11"/>
    </row>
    <row r="127" spans="1:11" x14ac:dyDescent="0.35">
      <c r="A127" s="74"/>
      <c r="B127" s="75"/>
      <c r="C127" s="19"/>
      <c r="D127" s="57">
        <v>6001208</v>
      </c>
      <c r="E127" s="14" t="s">
        <v>242</v>
      </c>
      <c r="F127" s="41">
        <v>0</v>
      </c>
      <c r="G127" s="41">
        <v>0</v>
      </c>
      <c r="H127" s="42">
        <f t="shared" si="2"/>
        <v>0</v>
      </c>
      <c r="I127" s="7" t="s">
        <v>20</v>
      </c>
      <c r="J127" s="8">
        <v>0.60020000000000007</v>
      </c>
      <c r="K127" s="11">
        <f t="shared" si="3"/>
        <v>0</v>
      </c>
    </row>
    <row r="128" spans="1:11" x14ac:dyDescent="0.35">
      <c r="A128" s="74"/>
      <c r="B128" s="75"/>
      <c r="C128" s="19"/>
      <c r="D128" s="57"/>
      <c r="E128" s="14" t="s">
        <v>243</v>
      </c>
      <c r="F128" s="41">
        <v>0</v>
      </c>
      <c r="G128" s="41">
        <v>0</v>
      </c>
      <c r="H128" s="42">
        <f t="shared" si="2"/>
        <v>0</v>
      </c>
      <c r="I128" s="7" t="s">
        <v>20</v>
      </c>
      <c r="J128" s="8"/>
      <c r="K128" s="11"/>
    </row>
    <row r="129" spans="1:11" x14ac:dyDescent="0.35">
      <c r="A129" s="74"/>
      <c r="B129" s="75"/>
      <c r="C129" s="19"/>
      <c r="D129" s="57">
        <v>6001209</v>
      </c>
      <c r="E129" s="14" t="s">
        <v>244</v>
      </c>
      <c r="F129" s="41">
        <v>0</v>
      </c>
      <c r="G129" s="41">
        <v>0</v>
      </c>
      <c r="H129" s="42">
        <f t="shared" si="2"/>
        <v>0</v>
      </c>
      <c r="I129" s="7" t="s">
        <v>20</v>
      </c>
      <c r="J129" s="8">
        <v>0.60020000000000007</v>
      </c>
      <c r="K129" s="11">
        <f t="shared" si="3"/>
        <v>0</v>
      </c>
    </row>
    <row r="130" spans="1:11" x14ac:dyDescent="0.35">
      <c r="A130" s="74"/>
      <c r="B130" s="75"/>
      <c r="C130" s="19"/>
      <c r="D130" s="57"/>
      <c r="E130" s="14" t="s">
        <v>245</v>
      </c>
      <c r="F130" s="41">
        <v>0</v>
      </c>
      <c r="G130" s="41">
        <v>0</v>
      </c>
      <c r="H130" s="42">
        <f t="shared" si="2"/>
        <v>0</v>
      </c>
      <c r="I130" s="7" t="s">
        <v>20</v>
      </c>
      <c r="J130" s="8"/>
      <c r="K130" s="11"/>
    </row>
    <row r="131" spans="1:11" x14ac:dyDescent="0.35">
      <c r="A131" s="74"/>
      <c r="B131" s="75"/>
      <c r="C131" s="19"/>
      <c r="D131" s="57">
        <v>6001210</v>
      </c>
      <c r="E131" s="28" t="s">
        <v>246</v>
      </c>
      <c r="F131" s="41">
        <v>0</v>
      </c>
      <c r="G131" s="41">
        <v>0</v>
      </c>
      <c r="H131" s="42">
        <f t="shared" si="2"/>
        <v>0</v>
      </c>
      <c r="I131" s="7" t="s">
        <v>20</v>
      </c>
      <c r="J131" s="8">
        <v>0.60020000000000007</v>
      </c>
      <c r="K131" s="30">
        <f t="shared" si="3"/>
        <v>0</v>
      </c>
    </row>
    <row r="132" spans="1:11" x14ac:dyDescent="0.35">
      <c r="A132" s="74"/>
      <c r="B132" s="75"/>
      <c r="C132" s="26"/>
      <c r="D132" s="27"/>
      <c r="E132" s="31" t="s">
        <v>247</v>
      </c>
      <c r="F132" s="41">
        <v>0</v>
      </c>
      <c r="G132" s="41">
        <v>0</v>
      </c>
      <c r="H132" s="42">
        <f t="shared" si="2"/>
        <v>0</v>
      </c>
      <c r="I132" s="7" t="s">
        <v>20</v>
      </c>
      <c r="J132" s="8"/>
      <c r="K132" s="33"/>
    </row>
    <row r="133" spans="1:11" x14ac:dyDescent="0.35">
      <c r="F133" s="1"/>
      <c r="G133" s="2"/>
      <c r="H133" s="2"/>
      <c r="I133" s="3"/>
    </row>
    <row r="134" spans="1:11" ht="36.75" customHeight="1" x14ac:dyDescent="0.35">
      <c r="F134" s="1"/>
      <c r="G134" s="2"/>
      <c r="H134" s="2"/>
      <c r="I134" s="3"/>
      <c r="J134" s="51" t="s">
        <v>167</v>
      </c>
      <c r="K134" s="63">
        <f>SUM(K18:K131)</f>
        <v>0</v>
      </c>
    </row>
  </sheetData>
  <sheetProtection algorithmName="SHA-512" hashValue="zNeuR09bZfcs9FwMd0hVJy2J2n5H6IdsCLMcpdcDvuoDmL1aOlMBwDCQaYhYA997QCLJs3beJWOlOgCqCRlusA==" saltValue="kljrb/0UX8K7oRl/kRFaLA==" spinCount="100000" sheet="1" objects="1" scenarios="1"/>
  <mergeCells count="2">
    <mergeCell ref="A18:A132"/>
    <mergeCell ref="B18:B132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134"/>
  <sheetViews>
    <sheetView showGridLines="0" workbookViewId="0">
      <selection activeCell="E29" sqref="E29"/>
    </sheetView>
  </sheetViews>
  <sheetFormatPr defaultRowHeight="14.5" x14ac:dyDescent="0.35"/>
  <cols>
    <col min="1" max="1" width="23.1796875" bestFit="1" customWidth="1"/>
    <col min="2" max="2" width="22.1796875" bestFit="1" customWidth="1"/>
    <col min="3" max="3" width="28" customWidth="1"/>
    <col min="4" max="4" width="8.54296875" bestFit="1" customWidth="1"/>
    <col min="5" max="5" width="53.81640625" customWidth="1"/>
    <col min="6" max="6" width="15.453125" customWidth="1"/>
    <col min="7" max="7" width="15" customWidth="1"/>
    <col min="8" max="8" width="18" customWidth="1"/>
    <col min="9" max="9" width="10.26953125" customWidth="1"/>
    <col min="10" max="10" width="22" customWidth="1"/>
    <col min="11" max="11" width="16.453125" bestFit="1" customWidth="1"/>
  </cols>
  <sheetData>
    <row r="7" spans="1:12" ht="15" thickBot="1" x14ac:dyDescent="0.4"/>
    <row r="8" spans="1:12" ht="15" thickBot="1" x14ac:dyDescent="0.4">
      <c r="A8" s="13" t="s">
        <v>166</v>
      </c>
      <c r="B8" s="52" t="s">
        <v>272</v>
      </c>
      <c r="F8" s="1"/>
      <c r="G8" s="2"/>
      <c r="H8" s="2"/>
      <c r="I8" s="3"/>
    </row>
    <row r="9" spans="1:12" ht="15" thickBot="1" x14ac:dyDescent="0.4">
      <c r="A9" s="50" t="s">
        <v>165</v>
      </c>
      <c r="B9" s="54"/>
      <c r="F9" s="1"/>
      <c r="G9" s="2"/>
      <c r="H9" s="2"/>
      <c r="I9" s="3"/>
    </row>
    <row r="10" spans="1:12" ht="15" thickBot="1" x14ac:dyDescent="0.4">
      <c r="A10" s="50" t="s">
        <v>1</v>
      </c>
      <c r="B10" s="54"/>
      <c r="F10" s="1"/>
      <c r="G10" s="2"/>
      <c r="H10" s="2"/>
      <c r="I10" s="3"/>
    </row>
    <row r="11" spans="1:12" ht="15" thickBot="1" x14ac:dyDescent="0.4">
      <c r="A11" s="13" t="s">
        <v>2</v>
      </c>
      <c r="B11" s="52" t="s">
        <v>132</v>
      </c>
      <c r="F11" s="1"/>
      <c r="G11" s="2"/>
      <c r="H11" s="2"/>
      <c r="I11" s="3"/>
    </row>
    <row r="12" spans="1:12" ht="15" thickBot="1" x14ac:dyDescent="0.4">
      <c r="A12" s="13" t="s">
        <v>261</v>
      </c>
      <c r="B12" s="52"/>
      <c r="F12" s="1"/>
      <c r="G12" s="2"/>
      <c r="H12" s="2"/>
      <c r="I12" s="3"/>
    </row>
    <row r="13" spans="1:12" ht="15" thickBot="1" x14ac:dyDescent="0.4">
      <c r="A13" s="9" t="s">
        <v>255</v>
      </c>
      <c r="B13" s="53"/>
      <c r="F13" s="1"/>
      <c r="G13" s="2"/>
      <c r="H13" s="2"/>
      <c r="I13" s="3"/>
    </row>
    <row r="14" spans="1:12" ht="29.5" thickBot="1" x14ac:dyDescent="0.4">
      <c r="A14" s="56" t="s">
        <v>265</v>
      </c>
      <c r="B14" s="55"/>
      <c r="C14" s="45"/>
      <c r="D14" s="45"/>
      <c r="E14" s="45"/>
      <c r="F14" s="46"/>
      <c r="G14" s="47"/>
      <c r="H14" s="47"/>
      <c r="I14" s="47"/>
      <c r="J14" s="48"/>
      <c r="L14" s="49"/>
    </row>
    <row r="15" spans="1:12" ht="15" thickBot="1" x14ac:dyDescent="0.4">
      <c r="A15" s="9" t="s">
        <v>256</v>
      </c>
      <c r="B15" s="52" t="s">
        <v>266</v>
      </c>
      <c r="F15" s="1"/>
      <c r="G15" s="2"/>
      <c r="H15" s="2"/>
      <c r="I15" s="3"/>
    </row>
    <row r="16" spans="1:12" ht="15" thickBot="1" x14ac:dyDescent="0.4">
      <c r="F16" s="1"/>
      <c r="G16" s="2"/>
      <c r="H16" s="2"/>
      <c r="I16" s="3"/>
    </row>
    <row r="17" spans="1:11" ht="44" thickBot="1" x14ac:dyDescent="0.4">
      <c r="A17" s="18" t="s">
        <v>18</v>
      </c>
      <c r="B17" s="18" t="s">
        <v>3</v>
      </c>
      <c r="C17" s="4" t="s">
        <v>4</v>
      </c>
      <c r="D17" s="4" t="s">
        <v>5</v>
      </c>
      <c r="E17" s="4" t="s">
        <v>19</v>
      </c>
      <c r="F17" s="5" t="s">
        <v>257</v>
      </c>
      <c r="G17" s="5" t="s">
        <v>258</v>
      </c>
      <c r="H17" s="6" t="s">
        <v>259</v>
      </c>
      <c r="I17" s="6" t="s">
        <v>260</v>
      </c>
      <c r="J17" s="64" t="s">
        <v>6</v>
      </c>
      <c r="K17" s="4" t="s">
        <v>7</v>
      </c>
    </row>
    <row r="18" spans="1:11" x14ac:dyDescent="0.35">
      <c r="A18" s="74" t="s">
        <v>272</v>
      </c>
      <c r="B18" s="75" t="s">
        <v>252</v>
      </c>
      <c r="C18" s="58" t="s">
        <v>15</v>
      </c>
      <c r="D18" s="57">
        <v>6001121</v>
      </c>
      <c r="E18" s="14" t="s">
        <v>22</v>
      </c>
      <c r="F18" s="41">
        <v>0</v>
      </c>
      <c r="G18" s="41">
        <v>0</v>
      </c>
      <c r="H18" s="42">
        <f>G18-F18</f>
        <v>0</v>
      </c>
      <c r="I18" s="7" t="s">
        <v>20</v>
      </c>
      <c r="J18" s="8">
        <v>0.10290000000000001</v>
      </c>
      <c r="K18" s="11">
        <f>H18*J18</f>
        <v>0</v>
      </c>
    </row>
    <row r="19" spans="1:11" x14ac:dyDescent="0.35">
      <c r="A19" s="74"/>
      <c r="B19" s="75"/>
      <c r="C19" s="59"/>
      <c r="D19" s="57">
        <v>6001122</v>
      </c>
      <c r="E19" s="14" t="s">
        <v>24</v>
      </c>
      <c r="F19" s="41">
        <v>0</v>
      </c>
      <c r="G19" s="41">
        <v>0</v>
      </c>
      <c r="H19" s="42">
        <f t="shared" ref="H19:H82" si="0">G19-F19</f>
        <v>0</v>
      </c>
      <c r="I19" s="7" t="s">
        <v>20</v>
      </c>
      <c r="J19" s="8">
        <v>0.15540000000000001</v>
      </c>
      <c r="K19" s="11">
        <f t="shared" ref="K19:K95" si="1">H19*J19</f>
        <v>0</v>
      </c>
    </row>
    <row r="20" spans="1:11" x14ac:dyDescent="0.35">
      <c r="A20" s="74"/>
      <c r="B20" s="75"/>
      <c r="C20" s="59"/>
      <c r="D20" s="57">
        <v>6001123</v>
      </c>
      <c r="E20" s="14" t="s">
        <v>8</v>
      </c>
      <c r="F20" s="41">
        <v>0</v>
      </c>
      <c r="G20" s="41">
        <v>0</v>
      </c>
      <c r="H20" s="42">
        <f t="shared" si="0"/>
        <v>0</v>
      </c>
      <c r="I20" s="7" t="s">
        <v>20</v>
      </c>
      <c r="J20" s="8">
        <v>0.1691</v>
      </c>
      <c r="K20" s="11">
        <f t="shared" si="1"/>
        <v>0</v>
      </c>
    </row>
    <row r="21" spans="1:11" x14ac:dyDescent="0.35">
      <c r="A21" s="74"/>
      <c r="B21" s="75"/>
      <c r="C21" s="60"/>
      <c r="D21" s="57">
        <v>6001124</v>
      </c>
      <c r="E21" s="14" t="s">
        <v>9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0.1177</v>
      </c>
      <c r="K21" s="11">
        <f t="shared" si="1"/>
        <v>0</v>
      </c>
    </row>
    <row r="22" spans="1:11" x14ac:dyDescent="0.35">
      <c r="A22" s="74"/>
      <c r="B22" s="75"/>
      <c r="C22" s="61" t="s">
        <v>10</v>
      </c>
      <c r="D22" s="57">
        <v>6001125</v>
      </c>
      <c r="E22" s="14" t="s">
        <v>28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0.71389999999999998</v>
      </c>
      <c r="K22" s="11">
        <f t="shared" si="1"/>
        <v>0</v>
      </c>
    </row>
    <row r="23" spans="1:11" x14ac:dyDescent="0.35">
      <c r="A23" s="74"/>
      <c r="B23" s="75"/>
      <c r="C23" s="59"/>
      <c r="D23" s="57">
        <v>6001126</v>
      </c>
      <c r="E23" s="14" t="s">
        <v>30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0.71389999999999998</v>
      </c>
      <c r="K23" s="11">
        <f t="shared" si="1"/>
        <v>0</v>
      </c>
    </row>
    <row r="24" spans="1:11" x14ac:dyDescent="0.35">
      <c r="A24" s="74"/>
      <c r="B24" s="75"/>
      <c r="C24" s="59"/>
      <c r="D24" s="57">
        <v>6001127</v>
      </c>
      <c r="E24" s="14" t="s">
        <v>32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0.71389999999999998</v>
      </c>
      <c r="K24" s="11">
        <f t="shared" si="1"/>
        <v>0</v>
      </c>
    </row>
    <row r="25" spans="1:11" x14ac:dyDescent="0.35">
      <c r="A25" s="74"/>
      <c r="B25" s="75"/>
      <c r="C25" s="59"/>
      <c r="D25" s="57">
        <v>6001128</v>
      </c>
      <c r="E25" s="14" t="s">
        <v>34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0.71389999999999998</v>
      </c>
      <c r="K25" s="11">
        <f t="shared" si="1"/>
        <v>0</v>
      </c>
    </row>
    <row r="26" spans="1:11" x14ac:dyDescent="0.35">
      <c r="A26" s="74"/>
      <c r="B26" s="75"/>
      <c r="C26" s="59"/>
      <c r="D26" s="57">
        <v>6001129</v>
      </c>
      <c r="E26" s="14" t="s">
        <v>16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0.71389999999999998</v>
      </c>
      <c r="K26" s="11">
        <f t="shared" si="1"/>
        <v>0</v>
      </c>
    </row>
    <row r="27" spans="1:11" x14ac:dyDescent="0.35">
      <c r="A27" s="74"/>
      <c r="B27" s="75"/>
      <c r="C27" s="59"/>
      <c r="D27" s="57">
        <v>6001130</v>
      </c>
      <c r="E27" s="14" t="s">
        <v>37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0.31780000000000003</v>
      </c>
      <c r="K27" s="11">
        <f t="shared" si="1"/>
        <v>0</v>
      </c>
    </row>
    <row r="28" spans="1:11" x14ac:dyDescent="0.35">
      <c r="A28" s="74"/>
      <c r="B28" s="75"/>
      <c r="C28" s="59"/>
      <c r="D28" s="57">
        <v>6001131</v>
      </c>
      <c r="E28" s="14" t="s">
        <v>11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0.31780000000000003</v>
      </c>
      <c r="K28" s="11">
        <f t="shared" si="1"/>
        <v>0</v>
      </c>
    </row>
    <row r="29" spans="1:11" x14ac:dyDescent="0.35">
      <c r="A29" s="74"/>
      <c r="B29" s="75"/>
      <c r="C29" s="61" t="s">
        <v>12</v>
      </c>
      <c r="D29" s="57">
        <v>6001132</v>
      </c>
      <c r="E29" s="14" t="s">
        <v>43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0.43619999999999998</v>
      </c>
      <c r="K29" s="11">
        <f t="shared" si="1"/>
        <v>0</v>
      </c>
    </row>
    <row r="30" spans="1:11" x14ac:dyDescent="0.35">
      <c r="A30" s="74"/>
      <c r="B30" s="75"/>
      <c r="C30" s="59"/>
      <c r="D30" s="57">
        <v>6001133</v>
      </c>
      <c r="E30" s="14" t="s">
        <v>45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0.43619999999999998</v>
      </c>
      <c r="K30" s="11">
        <f t="shared" si="1"/>
        <v>0</v>
      </c>
    </row>
    <row r="31" spans="1:11" x14ac:dyDescent="0.35">
      <c r="A31" s="74"/>
      <c r="B31" s="75"/>
      <c r="C31" s="59"/>
      <c r="D31" s="57">
        <v>6001134</v>
      </c>
      <c r="E31" s="14" t="s">
        <v>47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0.43619999999999998</v>
      </c>
      <c r="K31" s="11">
        <f t="shared" si="1"/>
        <v>0</v>
      </c>
    </row>
    <row r="32" spans="1:11" x14ac:dyDescent="0.35">
      <c r="A32" s="74"/>
      <c r="B32" s="75"/>
      <c r="C32" s="59"/>
      <c r="D32" s="57">
        <v>6001135</v>
      </c>
      <c r="E32" s="14" t="s">
        <v>49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0.43619999999999998</v>
      </c>
      <c r="K32" s="11">
        <f t="shared" si="1"/>
        <v>0</v>
      </c>
    </row>
    <row r="33" spans="1:11" x14ac:dyDescent="0.35">
      <c r="A33" s="74"/>
      <c r="B33" s="75"/>
      <c r="C33" s="59"/>
      <c r="D33" s="57">
        <v>6001136</v>
      </c>
      <c r="E33" s="14" t="s">
        <v>133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0.52249999999999996</v>
      </c>
      <c r="K33" s="11">
        <f t="shared" si="1"/>
        <v>0</v>
      </c>
    </row>
    <row r="34" spans="1:11" x14ac:dyDescent="0.35">
      <c r="A34" s="74"/>
      <c r="B34" s="75"/>
      <c r="C34" s="59"/>
      <c r="D34" s="57">
        <v>6001137</v>
      </c>
      <c r="E34" s="14" t="s">
        <v>143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0.52249999999999996</v>
      </c>
      <c r="K34" s="11">
        <f t="shared" si="1"/>
        <v>0</v>
      </c>
    </row>
    <row r="35" spans="1:11" x14ac:dyDescent="0.35">
      <c r="A35" s="74"/>
      <c r="B35" s="75"/>
      <c r="C35" s="59"/>
      <c r="D35" s="57">
        <v>6001138</v>
      </c>
      <c r="E35" s="14" t="s">
        <v>134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0.52249999999999996</v>
      </c>
      <c r="K35" s="11">
        <f t="shared" si="1"/>
        <v>0</v>
      </c>
    </row>
    <row r="36" spans="1:11" x14ac:dyDescent="0.35">
      <c r="A36" s="74"/>
      <c r="B36" s="75"/>
      <c r="C36" s="59"/>
      <c r="D36" s="57">
        <v>6001139</v>
      </c>
      <c r="E36" s="14" t="s">
        <v>135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0.52249999999999996</v>
      </c>
      <c r="K36" s="11">
        <f t="shared" si="1"/>
        <v>0</v>
      </c>
    </row>
    <row r="37" spans="1:11" x14ac:dyDescent="0.35">
      <c r="A37" s="74"/>
      <c r="B37" s="75"/>
      <c r="C37" s="59"/>
      <c r="D37" s="57">
        <v>6001140</v>
      </c>
      <c r="E37" s="14" t="s">
        <v>54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0.51300000000000001</v>
      </c>
      <c r="K37" s="11">
        <f t="shared" si="1"/>
        <v>0</v>
      </c>
    </row>
    <row r="38" spans="1:11" x14ac:dyDescent="0.35">
      <c r="A38" s="74"/>
      <c r="B38" s="75"/>
      <c r="C38" s="59"/>
      <c r="D38" s="57">
        <v>6001141</v>
      </c>
      <c r="E38" s="14" t="s">
        <v>56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0.51300000000000001</v>
      </c>
      <c r="K38" s="11">
        <f t="shared" si="1"/>
        <v>0</v>
      </c>
    </row>
    <row r="39" spans="1:11" x14ac:dyDescent="0.35">
      <c r="A39" s="74"/>
      <c r="B39" s="75"/>
      <c r="C39" s="59"/>
      <c r="D39" s="57">
        <v>6001143</v>
      </c>
      <c r="E39" s="14" t="s">
        <v>137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0.51300000000000001</v>
      </c>
      <c r="K39" s="11">
        <f t="shared" si="1"/>
        <v>0</v>
      </c>
    </row>
    <row r="40" spans="1:11" x14ac:dyDescent="0.35">
      <c r="A40" s="74"/>
      <c r="B40" s="75"/>
      <c r="C40" s="59"/>
      <c r="D40" s="57">
        <v>6001144</v>
      </c>
      <c r="E40" s="14" t="s">
        <v>138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0.51300000000000001</v>
      </c>
      <c r="K40" s="11">
        <f t="shared" si="1"/>
        <v>0</v>
      </c>
    </row>
    <row r="41" spans="1:11" x14ac:dyDescent="0.35">
      <c r="A41" s="74"/>
      <c r="B41" s="75"/>
      <c r="C41" s="59"/>
      <c r="D41" s="57">
        <v>6001145</v>
      </c>
      <c r="E41" s="14" t="s">
        <v>61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0.51300000000000001</v>
      </c>
      <c r="K41" s="11">
        <f t="shared" si="1"/>
        <v>0</v>
      </c>
    </row>
    <row r="42" spans="1:11" x14ac:dyDescent="0.35">
      <c r="A42" s="74"/>
      <c r="B42" s="75"/>
      <c r="C42" s="59"/>
      <c r="D42" s="57">
        <v>6001146</v>
      </c>
      <c r="E42" s="14" t="s">
        <v>139</v>
      </c>
      <c r="F42" s="41">
        <v>0</v>
      </c>
      <c r="G42" s="41">
        <v>0</v>
      </c>
      <c r="H42" s="42">
        <f t="shared" si="0"/>
        <v>0</v>
      </c>
      <c r="I42" s="7" t="s">
        <v>20</v>
      </c>
      <c r="J42" s="8">
        <v>0.51300000000000001</v>
      </c>
      <c r="K42" s="11">
        <f t="shared" si="1"/>
        <v>0</v>
      </c>
    </row>
    <row r="43" spans="1:11" x14ac:dyDescent="0.35">
      <c r="A43" s="74"/>
      <c r="B43" s="75"/>
      <c r="C43" s="59"/>
      <c r="D43" s="57">
        <v>6001146</v>
      </c>
      <c r="E43" s="14" t="s">
        <v>254</v>
      </c>
      <c r="F43" s="41">
        <v>0</v>
      </c>
      <c r="G43" s="41">
        <v>0</v>
      </c>
      <c r="H43" s="42">
        <f t="shared" si="0"/>
        <v>0</v>
      </c>
      <c r="I43" s="36" t="s">
        <v>20</v>
      </c>
      <c r="J43" s="8"/>
      <c r="K43" s="38"/>
    </row>
    <row r="44" spans="1:11" x14ac:dyDescent="0.35">
      <c r="A44" s="74"/>
      <c r="B44" s="75"/>
      <c r="C44" s="59"/>
      <c r="D44" s="57">
        <v>6001147</v>
      </c>
      <c r="E44" s="14" t="s">
        <v>13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8">
        <v>0.51300000000000001</v>
      </c>
      <c r="K44" s="38">
        <f t="shared" si="1"/>
        <v>0</v>
      </c>
    </row>
    <row r="45" spans="1:11" x14ac:dyDescent="0.35">
      <c r="A45" s="74"/>
      <c r="B45" s="75"/>
      <c r="C45" s="59"/>
      <c r="D45" s="57">
        <v>6001148</v>
      </c>
      <c r="E45" s="14" t="s">
        <v>65</v>
      </c>
      <c r="F45" s="41">
        <v>0</v>
      </c>
      <c r="G45" s="41">
        <v>0</v>
      </c>
      <c r="H45" s="42">
        <f t="shared" si="0"/>
        <v>0</v>
      </c>
      <c r="I45" s="36" t="s">
        <v>20</v>
      </c>
      <c r="J45" s="8">
        <v>0.51300000000000001</v>
      </c>
      <c r="K45" s="38">
        <f t="shared" si="1"/>
        <v>0</v>
      </c>
    </row>
    <row r="46" spans="1:11" x14ac:dyDescent="0.35">
      <c r="A46" s="74"/>
      <c r="B46" s="75"/>
      <c r="C46" s="59"/>
      <c r="D46" s="57">
        <v>6001148</v>
      </c>
      <c r="E46" s="14" t="s">
        <v>253</v>
      </c>
      <c r="F46" s="41">
        <v>0</v>
      </c>
      <c r="G46" s="41">
        <v>0</v>
      </c>
      <c r="H46" s="42">
        <f t="shared" si="0"/>
        <v>0</v>
      </c>
      <c r="I46" s="36" t="s">
        <v>20</v>
      </c>
      <c r="J46" s="8"/>
      <c r="K46" s="38"/>
    </row>
    <row r="47" spans="1:11" x14ac:dyDescent="0.35">
      <c r="A47" s="74"/>
      <c r="B47" s="75"/>
      <c r="C47" s="59"/>
      <c r="D47" s="57">
        <v>6001149</v>
      </c>
      <c r="E47" s="14" t="s">
        <v>67</v>
      </c>
      <c r="F47" s="41">
        <v>0</v>
      </c>
      <c r="G47" s="41">
        <v>0</v>
      </c>
      <c r="H47" s="42">
        <f t="shared" si="0"/>
        <v>0</v>
      </c>
      <c r="I47" s="7" t="s">
        <v>20</v>
      </c>
      <c r="J47" s="8">
        <v>0.51300000000000001</v>
      </c>
      <c r="K47" s="11">
        <f t="shared" si="1"/>
        <v>0</v>
      </c>
    </row>
    <row r="48" spans="1:11" x14ac:dyDescent="0.35">
      <c r="A48" s="74"/>
      <c r="B48" s="75"/>
      <c r="C48" s="59"/>
      <c r="D48" s="57">
        <v>6001150</v>
      </c>
      <c r="E48" s="14" t="s">
        <v>140</v>
      </c>
      <c r="F48" s="41">
        <v>0</v>
      </c>
      <c r="G48" s="41">
        <v>0</v>
      </c>
      <c r="H48" s="42">
        <f t="shared" si="0"/>
        <v>0</v>
      </c>
      <c r="I48" s="7" t="s">
        <v>20</v>
      </c>
      <c r="J48" s="8">
        <v>0.51300000000000001</v>
      </c>
      <c r="K48" s="11">
        <f t="shared" si="1"/>
        <v>0</v>
      </c>
    </row>
    <row r="49" spans="1:11" x14ac:dyDescent="0.35">
      <c r="A49" s="74"/>
      <c r="B49" s="75"/>
      <c r="C49" s="59"/>
      <c r="D49" s="57">
        <v>6001142</v>
      </c>
      <c r="E49" s="14" t="s">
        <v>136</v>
      </c>
      <c r="F49" s="41">
        <v>0</v>
      </c>
      <c r="G49" s="41">
        <v>0</v>
      </c>
      <c r="H49" s="42">
        <f>G49-F49</f>
        <v>0</v>
      </c>
      <c r="I49" s="7" t="s">
        <v>20</v>
      </c>
      <c r="J49" s="8">
        <v>0.51300000000000001</v>
      </c>
      <c r="K49" s="11">
        <f>H49*J49</f>
        <v>0</v>
      </c>
    </row>
    <row r="50" spans="1:11" x14ac:dyDescent="0.35">
      <c r="A50" s="74"/>
      <c r="B50" s="75"/>
      <c r="C50" s="59"/>
      <c r="D50" s="57">
        <v>6001151</v>
      </c>
      <c r="E50" s="14" t="s">
        <v>141</v>
      </c>
      <c r="F50" s="41">
        <v>0</v>
      </c>
      <c r="G50" s="41">
        <v>0</v>
      </c>
      <c r="H50" s="42">
        <f t="shared" si="0"/>
        <v>0</v>
      </c>
      <c r="I50" s="7" t="s">
        <v>20</v>
      </c>
      <c r="J50" s="8">
        <v>0.51300000000000001</v>
      </c>
      <c r="K50" s="11">
        <f t="shared" si="1"/>
        <v>0</v>
      </c>
    </row>
    <row r="51" spans="1:11" x14ac:dyDescent="0.35">
      <c r="A51" s="74"/>
      <c r="B51" s="75"/>
      <c r="C51" s="59"/>
      <c r="D51" s="57">
        <v>6001152</v>
      </c>
      <c r="E51" s="14" t="s">
        <v>142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0.51300000000000001</v>
      </c>
      <c r="K51" s="11">
        <f t="shared" si="1"/>
        <v>0</v>
      </c>
    </row>
    <row r="52" spans="1:11" x14ac:dyDescent="0.35">
      <c r="A52" s="74"/>
      <c r="B52" s="75"/>
      <c r="C52" s="61" t="s">
        <v>17</v>
      </c>
      <c r="D52" s="57">
        <v>6001153</v>
      </c>
      <c r="E52" s="14" t="s">
        <v>146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0.17849999999999999</v>
      </c>
      <c r="K52" s="11">
        <f t="shared" si="1"/>
        <v>0</v>
      </c>
    </row>
    <row r="53" spans="1:11" x14ac:dyDescent="0.35">
      <c r="A53" s="74"/>
      <c r="B53" s="75"/>
      <c r="C53" s="59"/>
      <c r="D53" s="57">
        <v>6001154</v>
      </c>
      <c r="E53" s="14" t="s">
        <v>83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0.17849999999999999</v>
      </c>
      <c r="K53" s="11">
        <f t="shared" si="1"/>
        <v>0</v>
      </c>
    </row>
    <row r="54" spans="1:11" x14ac:dyDescent="0.35">
      <c r="A54" s="74"/>
      <c r="B54" s="75"/>
      <c r="C54" s="59"/>
      <c r="D54" s="57">
        <v>6001155</v>
      </c>
      <c r="E54" s="14" t="s">
        <v>147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0.17849999999999999</v>
      </c>
      <c r="K54" s="11">
        <f t="shared" si="1"/>
        <v>0</v>
      </c>
    </row>
    <row r="55" spans="1:11" x14ac:dyDescent="0.35">
      <c r="A55" s="74"/>
      <c r="B55" s="75"/>
      <c r="C55" s="59"/>
      <c r="D55" s="57">
        <v>6001156</v>
      </c>
      <c r="E55" s="14" t="s">
        <v>148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0.17849999999999999</v>
      </c>
      <c r="K55" s="11">
        <f t="shared" si="1"/>
        <v>0</v>
      </c>
    </row>
    <row r="56" spans="1:11" x14ac:dyDescent="0.35">
      <c r="A56" s="74"/>
      <c r="B56" s="75"/>
      <c r="C56" s="61" t="s">
        <v>86</v>
      </c>
      <c r="D56" s="57">
        <v>6001157</v>
      </c>
      <c r="E56" s="14" t="s">
        <v>149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0.1089</v>
      </c>
      <c r="K56" s="11">
        <f t="shared" si="1"/>
        <v>0</v>
      </c>
    </row>
    <row r="57" spans="1:11" x14ac:dyDescent="0.35">
      <c r="A57" s="74"/>
      <c r="B57" s="75"/>
      <c r="C57" s="59"/>
      <c r="D57" s="57">
        <v>6001158</v>
      </c>
      <c r="E57" s="14" t="s">
        <v>90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-7.3200000000000001E-2</v>
      </c>
      <c r="K57" s="11">
        <f t="shared" si="1"/>
        <v>0</v>
      </c>
    </row>
    <row r="58" spans="1:11" x14ac:dyDescent="0.35">
      <c r="A58" s="74"/>
      <c r="B58" s="75"/>
      <c r="C58" s="59"/>
      <c r="D58" s="57">
        <v>6001159</v>
      </c>
      <c r="E58" s="14" t="s">
        <v>92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-7.3200000000000001E-2</v>
      </c>
      <c r="K58" s="11">
        <f t="shared" si="1"/>
        <v>0</v>
      </c>
    </row>
    <row r="59" spans="1:11" x14ac:dyDescent="0.35">
      <c r="A59" s="74"/>
      <c r="B59" s="75"/>
      <c r="C59" s="59"/>
      <c r="D59" s="57">
        <v>6001160</v>
      </c>
      <c r="E59" s="14" t="s">
        <v>94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0.1089</v>
      </c>
      <c r="K59" s="11">
        <f t="shared" si="1"/>
        <v>0</v>
      </c>
    </row>
    <row r="60" spans="1:11" x14ac:dyDescent="0.35">
      <c r="A60" s="74"/>
      <c r="B60" s="75"/>
      <c r="C60" s="61" t="s">
        <v>14</v>
      </c>
      <c r="D60" s="57">
        <v>6001161</v>
      </c>
      <c r="E60" s="14" t="s">
        <v>97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0.05</v>
      </c>
      <c r="K60" s="11">
        <f t="shared" si="1"/>
        <v>0</v>
      </c>
    </row>
    <row r="61" spans="1:11" x14ac:dyDescent="0.35">
      <c r="A61" s="74"/>
      <c r="B61" s="75"/>
      <c r="C61" s="59"/>
      <c r="D61" s="57">
        <v>6001162</v>
      </c>
      <c r="E61" s="14" t="s">
        <v>99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0.05</v>
      </c>
      <c r="K61" s="11">
        <f t="shared" si="1"/>
        <v>0</v>
      </c>
    </row>
    <row r="62" spans="1:11" x14ac:dyDescent="0.35">
      <c r="A62" s="74"/>
      <c r="B62" s="75"/>
      <c r="C62" s="59"/>
      <c r="D62" s="57">
        <v>6001163</v>
      </c>
      <c r="E62" s="14" t="s">
        <v>101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0.05</v>
      </c>
      <c r="K62" s="11">
        <f t="shared" si="1"/>
        <v>0</v>
      </c>
    </row>
    <row r="63" spans="1:11" x14ac:dyDescent="0.35">
      <c r="A63" s="74"/>
      <c r="B63" s="75"/>
      <c r="C63" s="60"/>
      <c r="D63" s="57">
        <v>6001164</v>
      </c>
      <c r="E63" s="14" t="s">
        <v>103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0.05</v>
      </c>
      <c r="K63" s="11">
        <f t="shared" si="1"/>
        <v>0</v>
      </c>
    </row>
    <row r="64" spans="1:11" x14ac:dyDescent="0.35">
      <c r="A64" s="74"/>
      <c r="B64" s="75"/>
      <c r="C64" s="61" t="s">
        <v>267</v>
      </c>
      <c r="D64" s="57">
        <v>6001172</v>
      </c>
      <c r="E64" s="14" t="s">
        <v>181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0.71389999999999998</v>
      </c>
      <c r="K64" s="11">
        <f t="shared" si="1"/>
        <v>0</v>
      </c>
    </row>
    <row r="65" spans="1:11" x14ac:dyDescent="0.35">
      <c r="A65" s="74"/>
      <c r="B65" s="75"/>
      <c r="C65" s="59"/>
      <c r="D65" s="57">
        <v>6001173</v>
      </c>
      <c r="E65" s="14" t="s">
        <v>182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0.31780000000000003</v>
      </c>
      <c r="K65" s="11">
        <f t="shared" si="1"/>
        <v>0</v>
      </c>
    </row>
    <row r="66" spans="1:11" x14ac:dyDescent="0.35">
      <c r="A66" s="74"/>
      <c r="B66" s="75"/>
      <c r="C66" s="59"/>
      <c r="D66" s="57">
        <v>6001174</v>
      </c>
      <c r="E66" s="14" t="s">
        <v>183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0.31780000000000003</v>
      </c>
      <c r="K66" s="11">
        <f t="shared" si="1"/>
        <v>0</v>
      </c>
    </row>
    <row r="67" spans="1:11" x14ac:dyDescent="0.35">
      <c r="A67" s="74"/>
      <c r="B67" s="75"/>
      <c r="C67" s="62" t="s">
        <v>268</v>
      </c>
      <c r="D67" s="57">
        <v>6001175</v>
      </c>
      <c r="E67" s="14" t="s">
        <v>184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0.51300000000000001</v>
      </c>
      <c r="K67" s="11">
        <f t="shared" si="1"/>
        <v>0</v>
      </c>
    </row>
    <row r="68" spans="1:11" x14ac:dyDescent="0.35">
      <c r="A68" s="74"/>
      <c r="B68" s="75"/>
      <c r="C68" s="59"/>
      <c r="D68" s="57">
        <v>6001176</v>
      </c>
      <c r="E68" s="14" t="s">
        <v>185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0.51300000000000001</v>
      </c>
      <c r="K68" s="11">
        <f t="shared" si="1"/>
        <v>0</v>
      </c>
    </row>
    <row r="69" spans="1:11" x14ac:dyDescent="0.35">
      <c r="A69" s="74"/>
      <c r="B69" s="75"/>
      <c r="C69" s="59"/>
      <c r="D69" s="57">
        <v>6001177</v>
      </c>
      <c r="E69" s="14" t="s">
        <v>186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0.51300000000000001</v>
      </c>
      <c r="K69" s="11">
        <f t="shared" si="1"/>
        <v>0</v>
      </c>
    </row>
    <row r="70" spans="1:11" x14ac:dyDescent="0.35">
      <c r="A70" s="74"/>
      <c r="B70" s="75"/>
      <c r="C70" s="61" t="s">
        <v>269</v>
      </c>
      <c r="D70" s="57">
        <v>6001178</v>
      </c>
      <c r="E70" s="14" t="s">
        <v>187</v>
      </c>
      <c r="F70" s="41">
        <v>0</v>
      </c>
      <c r="G70" s="41">
        <v>0</v>
      </c>
      <c r="H70" s="42">
        <f t="shared" si="0"/>
        <v>0</v>
      </c>
      <c r="I70" s="7" t="s">
        <v>20</v>
      </c>
      <c r="J70" s="8">
        <v>0.1089</v>
      </c>
      <c r="K70" s="11">
        <f>H70*J70</f>
        <v>0</v>
      </c>
    </row>
    <row r="71" spans="1:11" x14ac:dyDescent="0.35">
      <c r="A71" s="74"/>
      <c r="B71" s="75"/>
      <c r="C71" s="59"/>
      <c r="D71" s="57">
        <v>6001179</v>
      </c>
      <c r="E71" s="14" t="s">
        <v>188</v>
      </c>
      <c r="F71" s="41">
        <v>0</v>
      </c>
      <c r="G71" s="41">
        <v>0</v>
      </c>
      <c r="H71" s="42">
        <f t="shared" si="0"/>
        <v>0</v>
      </c>
      <c r="I71" s="7" t="s">
        <v>20</v>
      </c>
      <c r="J71" s="8">
        <v>-7.3200000000000001E-2</v>
      </c>
      <c r="K71" s="11">
        <f>H71*J71</f>
        <v>0</v>
      </c>
    </row>
    <row r="72" spans="1:11" x14ac:dyDescent="0.35">
      <c r="A72" s="74"/>
      <c r="B72" s="75"/>
      <c r="C72" s="59"/>
      <c r="D72" s="57"/>
      <c r="E72" s="14" t="s">
        <v>189</v>
      </c>
      <c r="F72" s="41">
        <v>0</v>
      </c>
      <c r="G72" s="41">
        <v>0</v>
      </c>
      <c r="H72" s="42">
        <f t="shared" si="0"/>
        <v>0</v>
      </c>
      <c r="I72" s="7" t="s">
        <v>20</v>
      </c>
      <c r="J72" s="8"/>
      <c r="K72" s="11"/>
    </row>
    <row r="73" spans="1:11" x14ac:dyDescent="0.35">
      <c r="A73" s="74"/>
      <c r="B73" s="75"/>
      <c r="C73" s="62" t="s">
        <v>268</v>
      </c>
      <c r="D73" s="57">
        <v>6001180</v>
      </c>
      <c r="E73" s="14" t="s">
        <v>190</v>
      </c>
      <c r="F73" s="41">
        <v>0</v>
      </c>
      <c r="G73" s="41">
        <v>0</v>
      </c>
      <c r="H73" s="42">
        <f t="shared" si="0"/>
        <v>0</v>
      </c>
      <c r="I73" s="7" t="s">
        <v>20</v>
      </c>
      <c r="J73" s="8">
        <v>0.43619999999999998</v>
      </c>
      <c r="K73" s="11">
        <f t="shared" si="1"/>
        <v>0</v>
      </c>
    </row>
    <row r="74" spans="1:11" x14ac:dyDescent="0.35">
      <c r="A74" s="74"/>
      <c r="B74" s="75"/>
      <c r="C74" s="59"/>
      <c r="D74" s="57"/>
      <c r="E74" s="14" t="s">
        <v>191</v>
      </c>
      <c r="F74" s="41">
        <v>0</v>
      </c>
      <c r="G74" s="41">
        <v>0</v>
      </c>
      <c r="H74" s="42">
        <f t="shared" si="0"/>
        <v>0</v>
      </c>
      <c r="I74" s="7" t="s">
        <v>20</v>
      </c>
      <c r="J74" s="8"/>
      <c r="K74" s="11"/>
    </row>
    <row r="75" spans="1:11" x14ac:dyDescent="0.35">
      <c r="A75" s="74"/>
      <c r="B75" s="75"/>
      <c r="C75" s="59"/>
      <c r="D75" s="57">
        <v>6001181</v>
      </c>
      <c r="E75" s="14" t="s">
        <v>192</v>
      </c>
      <c r="F75" s="41">
        <v>0</v>
      </c>
      <c r="G75" s="41">
        <v>0</v>
      </c>
      <c r="H75" s="42">
        <f t="shared" si="0"/>
        <v>0</v>
      </c>
      <c r="I75" s="7" t="s">
        <v>20</v>
      </c>
      <c r="J75" s="8">
        <v>0.43619999999999998</v>
      </c>
      <c r="K75" s="11">
        <f t="shared" si="1"/>
        <v>0</v>
      </c>
    </row>
    <row r="76" spans="1:11" x14ac:dyDescent="0.35">
      <c r="A76" s="74"/>
      <c r="B76" s="75"/>
      <c r="C76" s="59"/>
      <c r="D76" s="57"/>
      <c r="E76" s="14" t="s">
        <v>193</v>
      </c>
      <c r="F76" s="41">
        <v>0</v>
      </c>
      <c r="G76" s="41">
        <v>0</v>
      </c>
      <c r="H76" s="42">
        <f t="shared" si="0"/>
        <v>0</v>
      </c>
      <c r="I76" s="7" t="s">
        <v>20</v>
      </c>
      <c r="J76" s="8"/>
      <c r="K76" s="11"/>
    </row>
    <row r="77" spans="1:11" x14ac:dyDescent="0.35">
      <c r="A77" s="74"/>
      <c r="B77" s="75"/>
      <c r="C77" s="59"/>
      <c r="D77" s="57">
        <v>6001182</v>
      </c>
      <c r="E77" s="14" t="s">
        <v>251</v>
      </c>
      <c r="F77" s="41">
        <v>0</v>
      </c>
      <c r="G77" s="41">
        <v>0</v>
      </c>
      <c r="H77" s="42">
        <f t="shared" si="0"/>
        <v>0</v>
      </c>
      <c r="I77" s="7" t="s">
        <v>20</v>
      </c>
      <c r="J77" s="8">
        <v>0.43619999999999998</v>
      </c>
      <c r="K77" s="11">
        <f t="shared" si="1"/>
        <v>0</v>
      </c>
    </row>
    <row r="78" spans="1:11" x14ac:dyDescent="0.35">
      <c r="A78" s="74"/>
      <c r="B78" s="75"/>
      <c r="C78" s="59"/>
      <c r="D78" s="57"/>
      <c r="E78" s="14" t="s">
        <v>250</v>
      </c>
      <c r="F78" s="41">
        <v>0</v>
      </c>
      <c r="G78" s="41">
        <v>0</v>
      </c>
      <c r="H78" s="42">
        <f t="shared" si="0"/>
        <v>0</v>
      </c>
      <c r="I78" s="7" t="s">
        <v>20</v>
      </c>
      <c r="J78" s="8"/>
      <c r="K78" s="11"/>
    </row>
    <row r="79" spans="1:11" x14ac:dyDescent="0.35">
      <c r="A79" s="74"/>
      <c r="B79" s="75"/>
      <c r="C79" s="59"/>
      <c r="D79" s="57">
        <v>6001183</v>
      </c>
      <c r="E79" s="14" t="s">
        <v>196</v>
      </c>
      <c r="F79" s="41">
        <v>0</v>
      </c>
      <c r="G79" s="41">
        <v>0</v>
      </c>
      <c r="H79" s="42">
        <f t="shared" si="0"/>
        <v>0</v>
      </c>
      <c r="I79" s="7" t="s">
        <v>20</v>
      </c>
      <c r="J79" s="8">
        <v>0.43619999999999998</v>
      </c>
      <c r="K79" s="11">
        <f t="shared" si="1"/>
        <v>0</v>
      </c>
    </row>
    <row r="80" spans="1:11" x14ac:dyDescent="0.35">
      <c r="A80" s="74"/>
      <c r="B80" s="75"/>
      <c r="C80" s="59"/>
      <c r="D80" s="57"/>
      <c r="E80" s="14" t="s">
        <v>197</v>
      </c>
      <c r="F80" s="41">
        <v>0</v>
      </c>
      <c r="G80" s="41">
        <v>0</v>
      </c>
      <c r="H80" s="42">
        <f t="shared" si="0"/>
        <v>0</v>
      </c>
      <c r="I80" s="7" t="s">
        <v>20</v>
      </c>
      <c r="J80" s="8"/>
      <c r="K80" s="11"/>
    </row>
    <row r="81" spans="1:11" x14ac:dyDescent="0.35">
      <c r="A81" s="74"/>
      <c r="B81" s="75"/>
      <c r="C81" s="59"/>
      <c r="D81" s="57">
        <v>6001184</v>
      </c>
      <c r="E81" s="14" t="s">
        <v>198</v>
      </c>
      <c r="F81" s="41">
        <v>0</v>
      </c>
      <c r="G81" s="41">
        <v>0</v>
      </c>
      <c r="H81" s="42">
        <f t="shared" si="0"/>
        <v>0</v>
      </c>
      <c r="I81" s="7" t="s">
        <v>20</v>
      </c>
      <c r="J81" s="8">
        <v>0.52249999999999996</v>
      </c>
      <c r="K81" s="11">
        <f t="shared" si="1"/>
        <v>0</v>
      </c>
    </row>
    <row r="82" spans="1:11" x14ac:dyDescent="0.35">
      <c r="A82" s="74"/>
      <c r="B82" s="75"/>
      <c r="C82" s="59"/>
      <c r="D82" s="57"/>
      <c r="E82" s="14" t="s">
        <v>199</v>
      </c>
      <c r="F82" s="41">
        <v>0</v>
      </c>
      <c r="G82" s="41">
        <v>0</v>
      </c>
      <c r="H82" s="42">
        <f t="shared" si="0"/>
        <v>0</v>
      </c>
      <c r="I82" s="7" t="s">
        <v>20</v>
      </c>
      <c r="J82" s="8"/>
      <c r="K82" s="11"/>
    </row>
    <row r="83" spans="1:11" x14ac:dyDescent="0.35">
      <c r="A83" s="74"/>
      <c r="B83" s="75"/>
      <c r="C83" s="59"/>
      <c r="D83" s="57">
        <v>6001185</v>
      </c>
      <c r="E83" s="14" t="s">
        <v>200</v>
      </c>
      <c r="F83" s="41">
        <v>0</v>
      </c>
      <c r="G83" s="41">
        <v>0</v>
      </c>
      <c r="H83" s="42">
        <f t="shared" ref="H83:H132" si="2">G83-F83</f>
        <v>0</v>
      </c>
      <c r="I83" s="7" t="s">
        <v>20</v>
      </c>
      <c r="J83" s="8">
        <v>0.52249999999999996</v>
      </c>
      <c r="K83" s="11">
        <f t="shared" si="1"/>
        <v>0</v>
      </c>
    </row>
    <row r="84" spans="1:11" x14ac:dyDescent="0.35">
      <c r="A84" s="74"/>
      <c r="B84" s="75"/>
      <c r="C84" s="59"/>
      <c r="D84" s="57"/>
      <c r="E84" s="14" t="s">
        <v>201</v>
      </c>
      <c r="F84" s="41">
        <v>0</v>
      </c>
      <c r="G84" s="41">
        <v>0</v>
      </c>
      <c r="H84" s="42">
        <f t="shared" si="2"/>
        <v>0</v>
      </c>
      <c r="I84" s="7" t="s">
        <v>20</v>
      </c>
      <c r="J84" s="8"/>
      <c r="K84" s="11"/>
    </row>
    <row r="85" spans="1:11" x14ac:dyDescent="0.35">
      <c r="A85" s="74"/>
      <c r="B85" s="75"/>
      <c r="C85" s="59"/>
      <c r="D85" s="57">
        <v>6001186</v>
      </c>
      <c r="E85" s="14" t="s">
        <v>202</v>
      </c>
      <c r="F85" s="41">
        <v>0</v>
      </c>
      <c r="G85" s="41">
        <v>0</v>
      </c>
      <c r="H85" s="42">
        <f t="shared" si="2"/>
        <v>0</v>
      </c>
      <c r="I85" s="7" t="s">
        <v>20</v>
      </c>
      <c r="J85" s="8">
        <v>0.52249999999999996</v>
      </c>
      <c r="K85" s="11">
        <f t="shared" si="1"/>
        <v>0</v>
      </c>
    </row>
    <row r="86" spans="1:11" x14ac:dyDescent="0.35">
      <c r="A86" s="74"/>
      <c r="B86" s="75"/>
      <c r="C86" s="59"/>
      <c r="D86" s="57"/>
      <c r="E86" s="14" t="s">
        <v>203</v>
      </c>
      <c r="F86" s="41">
        <v>0</v>
      </c>
      <c r="G86" s="41">
        <v>0</v>
      </c>
      <c r="H86" s="42">
        <f t="shared" si="2"/>
        <v>0</v>
      </c>
      <c r="I86" s="7" t="s">
        <v>20</v>
      </c>
      <c r="J86" s="8"/>
      <c r="K86" s="11"/>
    </row>
    <row r="87" spans="1:11" x14ac:dyDescent="0.35">
      <c r="A87" s="74"/>
      <c r="B87" s="75"/>
      <c r="C87" s="59"/>
      <c r="D87" s="57">
        <v>6001187</v>
      </c>
      <c r="E87" s="14" t="s">
        <v>204</v>
      </c>
      <c r="F87" s="41">
        <v>0</v>
      </c>
      <c r="G87" s="41">
        <v>0</v>
      </c>
      <c r="H87" s="42">
        <f t="shared" si="2"/>
        <v>0</v>
      </c>
      <c r="I87" s="7" t="s">
        <v>20</v>
      </c>
      <c r="J87" s="8">
        <v>0.52249999999999996</v>
      </c>
      <c r="K87" s="11">
        <f t="shared" si="1"/>
        <v>0</v>
      </c>
    </row>
    <row r="88" spans="1:11" x14ac:dyDescent="0.35">
      <c r="A88" s="74"/>
      <c r="B88" s="75"/>
      <c r="C88" s="59"/>
      <c r="D88" s="57"/>
      <c r="E88" s="14" t="s">
        <v>205</v>
      </c>
      <c r="F88" s="41">
        <v>0</v>
      </c>
      <c r="G88" s="41">
        <v>0</v>
      </c>
      <c r="H88" s="42">
        <f t="shared" si="2"/>
        <v>0</v>
      </c>
      <c r="I88" s="7" t="s">
        <v>20</v>
      </c>
      <c r="J88" s="8"/>
      <c r="K88" s="11"/>
    </row>
    <row r="89" spans="1:11" x14ac:dyDescent="0.35">
      <c r="A89" s="74"/>
      <c r="B89" s="75"/>
      <c r="C89" s="59"/>
      <c r="D89" s="57">
        <v>6001188</v>
      </c>
      <c r="E89" s="14" t="s">
        <v>206</v>
      </c>
      <c r="F89" s="41">
        <v>0</v>
      </c>
      <c r="G89" s="41">
        <v>0</v>
      </c>
      <c r="H89" s="42">
        <f t="shared" si="2"/>
        <v>0</v>
      </c>
      <c r="I89" s="7" t="s">
        <v>20</v>
      </c>
      <c r="J89" s="8">
        <v>0.51300000000000001</v>
      </c>
      <c r="K89" s="11">
        <f t="shared" si="1"/>
        <v>0</v>
      </c>
    </row>
    <row r="90" spans="1:11" x14ac:dyDescent="0.35">
      <c r="A90" s="74"/>
      <c r="B90" s="75"/>
      <c r="C90" s="59"/>
      <c r="D90" s="57"/>
      <c r="E90" s="14" t="s">
        <v>207</v>
      </c>
      <c r="F90" s="41">
        <v>0</v>
      </c>
      <c r="G90" s="41">
        <v>0</v>
      </c>
      <c r="H90" s="42">
        <f t="shared" si="2"/>
        <v>0</v>
      </c>
      <c r="I90" s="7" t="s">
        <v>20</v>
      </c>
      <c r="J90" s="8"/>
      <c r="K90" s="11"/>
    </row>
    <row r="91" spans="1:11" x14ac:dyDescent="0.35">
      <c r="A91" s="74"/>
      <c r="B91" s="75"/>
      <c r="C91" s="59"/>
      <c r="D91" s="57">
        <v>6001189</v>
      </c>
      <c r="E91" s="14" t="s">
        <v>208</v>
      </c>
      <c r="F91" s="41">
        <v>0</v>
      </c>
      <c r="G91" s="41">
        <v>0</v>
      </c>
      <c r="H91" s="42">
        <f t="shared" si="2"/>
        <v>0</v>
      </c>
      <c r="I91" s="7" t="s">
        <v>20</v>
      </c>
      <c r="J91" s="8">
        <v>0.51300000000000001</v>
      </c>
      <c r="K91" s="11">
        <f t="shared" si="1"/>
        <v>0</v>
      </c>
    </row>
    <row r="92" spans="1:11" x14ac:dyDescent="0.35">
      <c r="A92" s="74"/>
      <c r="B92" s="75"/>
      <c r="C92" s="59"/>
      <c r="D92" s="57"/>
      <c r="E92" s="14" t="s">
        <v>209</v>
      </c>
      <c r="F92" s="41">
        <v>0</v>
      </c>
      <c r="G92" s="41">
        <v>0</v>
      </c>
      <c r="H92" s="42">
        <f t="shared" si="2"/>
        <v>0</v>
      </c>
      <c r="I92" s="7" t="s">
        <v>20</v>
      </c>
      <c r="J92" s="8"/>
      <c r="K92" s="11"/>
    </row>
    <row r="93" spans="1:11" x14ac:dyDescent="0.35">
      <c r="A93" s="74"/>
      <c r="B93" s="75"/>
      <c r="C93" s="59"/>
      <c r="D93" s="57">
        <v>6001190</v>
      </c>
      <c r="E93" s="14" t="s">
        <v>249</v>
      </c>
      <c r="F93" s="41">
        <v>0</v>
      </c>
      <c r="G93" s="41">
        <v>0</v>
      </c>
      <c r="H93" s="42">
        <f t="shared" si="2"/>
        <v>0</v>
      </c>
      <c r="I93" s="7" t="s">
        <v>20</v>
      </c>
      <c r="J93" s="8">
        <v>0.51300000000000001</v>
      </c>
      <c r="K93" s="11">
        <f t="shared" si="1"/>
        <v>0</v>
      </c>
    </row>
    <row r="94" spans="1:11" x14ac:dyDescent="0.35">
      <c r="A94" s="74"/>
      <c r="B94" s="75"/>
      <c r="C94" s="59"/>
      <c r="D94" s="57"/>
      <c r="E94" s="14" t="s">
        <v>248</v>
      </c>
      <c r="F94" s="41">
        <v>0</v>
      </c>
      <c r="G94" s="41">
        <v>0</v>
      </c>
      <c r="H94" s="42">
        <f t="shared" si="2"/>
        <v>0</v>
      </c>
      <c r="I94" s="7" t="s">
        <v>20</v>
      </c>
      <c r="J94" s="8"/>
      <c r="K94" s="11"/>
    </row>
    <row r="95" spans="1:11" x14ac:dyDescent="0.35">
      <c r="A95" s="74"/>
      <c r="B95" s="75"/>
      <c r="C95" s="59"/>
      <c r="D95" s="57">
        <v>6001191</v>
      </c>
      <c r="E95" s="14" t="s">
        <v>210</v>
      </c>
      <c r="F95" s="41">
        <v>0</v>
      </c>
      <c r="G95" s="41">
        <v>0</v>
      </c>
      <c r="H95" s="42">
        <f t="shared" si="2"/>
        <v>0</v>
      </c>
      <c r="I95" s="7" t="s">
        <v>20</v>
      </c>
      <c r="J95" s="8">
        <v>0.51300000000000001</v>
      </c>
      <c r="K95" s="11">
        <f t="shared" si="1"/>
        <v>0</v>
      </c>
    </row>
    <row r="96" spans="1:11" x14ac:dyDescent="0.35">
      <c r="A96" s="74"/>
      <c r="B96" s="75"/>
      <c r="C96" s="59"/>
      <c r="D96" s="57"/>
      <c r="E96" s="14" t="s">
        <v>211</v>
      </c>
      <c r="F96" s="41">
        <v>0</v>
      </c>
      <c r="G96" s="41">
        <v>0</v>
      </c>
      <c r="H96" s="42">
        <f t="shared" si="2"/>
        <v>0</v>
      </c>
      <c r="I96" s="7" t="s">
        <v>20</v>
      </c>
      <c r="J96" s="8"/>
      <c r="K96" s="11"/>
    </row>
    <row r="97" spans="1:11" x14ac:dyDescent="0.35">
      <c r="A97" s="74"/>
      <c r="B97" s="75"/>
      <c r="C97" s="61" t="s">
        <v>270</v>
      </c>
      <c r="D97" s="57">
        <v>6001192</v>
      </c>
      <c r="E97" s="14" t="s">
        <v>212</v>
      </c>
      <c r="F97" s="41">
        <v>0</v>
      </c>
      <c r="G97" s="41">
        <v>0</v>
      </c>
      <c r="H97" s="42">
        <f t="shared" si="2"/>
        <v>0</v>
      </c>
      <c r="I97" s="7" t="s">
        <v>20</v>
      </c>
      <c r="J97" s="8">
        <v>0.05</v>
      </c>
      <c r="K97" s="11">
        <f t="shared" ref="K97:K131" si="3">H97*J97</f>
        <v>0</v>
      </c>
    </row>
    <row r="98" spans="1:11" x14ac:dyDescent="0.35">
      <c r="A98" s="74"/>
      <c r="B98" s="75"/>
      <c r="C98" s="59"/>
      <c r="D98" s="57"/>
      <c r="E98" s="14" t="s">
        <v>213</v>
      </c>
      <c r="F98" s="41">
        <v>0</v>
      </c>
      <c r="G98" s="41">
        <v>0</v>
      </c>
      <c r="H98" s="42">
        <f t="shared" si="2"/>
        <v>0</v>
      </c>
      <c r="I98" s="7" t="s">
        <v>20</v>
      </c>
      <c r="J98" s="8"/>
      <c r="K98" s="11"/>
    </row>
    <row r="99" spans="1:11" x14ac:dyDescent="0.35">
      <c r="A99" s="74"/>
      <c r="B99" s="75"/>
      <c r="C99" s="59"/>
      <c r="D99" s="57">
        <v>6001193</v>
      </c>
      <c r="E99" s="14" t="s">
        <v>214</v>
      </c>
      <c r="F99" s="41">
        <v>0</v>
      </c>
      <c r="G99" s="41">
        <v>0</v>
      </c>
      <c r="H99" s="42">
        <f t="shared" si="2"/>
        <v>0</v>
      </c>
      <c r="I99" s="7" t="s">
        <v>20</v>
      </c>
      <c r="J99" s="8">
        <v>0.05</v>
      </c>
      <c r="K99" s="11">
        <f t="shared" si="3"/>
        <v>0</v>
      </c>
    </row>
    <row r="100" spans="1:11" x14ac:dyDescent="0.35">
      <c r="A100" s="74"/>
      <c r="B100" s="75"/>
      <c r="C100" s="59"/>
      <c r="D100" s="57"/>
      <c r="E100" s="14" t="s">
        <v>215</v>
      </c>
      <c r="F100" s="41">
        <v>0</v>
      </c>
      <c r="G100" s="41">
        <v>0</v>
      </c>
      <c r="H100" s="42">
        <f t="shared" si="2"/>
        <v>0</v>
      </c>
      <c r="I100" s="7" t="s">
        <v>20</v>
      </c>
      <c r="J100" s="8"/>
      <c r="K100" s="11"/>
    </row>
    <row r="101" spans="1:11" x14ac:dyDescent="0.35">
      <c r="A101" s="74"/>
      <c r="B101" s="75"/>
      <c r="C101" s="59"/>
      <c r="D101" s="57">
        <v>6001194</v>
      </c>
      <c r="E101" s="14" t="s">
        <v>216</v>
      </c>
      <c r="F101" s="41">
        <v>0</v>
      </c>
      <c r="G101" s="41">
        <v>0</v>
      </c>
      <c r="H101" s="42">
        <f t="shared" si="2"/>
        <v>0</v>
      </c>
      <c r="I101" s="7" t="s">
        <v>20</v>
      </c>
      <c r="J101" s="8">
        <v>0.05</v>
      </c>
      <c r="K101" s="11">
        <f t="shared" si="3"/>
        <v>0</v>
      </c>
    </row>
    <row r="102" spans="1:11" x14ac:dyDescent="0.35">
      <c r="A102" s="74"/>
      <c r="B102" s="75"/>
      <c r="C102" s="59"/>
      <c r="D102" s="57"/>
      <c r="E102" s="14" t="s">
        <v>217</v>
      </c>
      <c r="F102" s="41">
        <v>0</v>
      </c>
      <c r="G102" s="41">
        <v>0</v>
      </c>
      <c r="H102" s="42">
        <f t="shared" si="2"/>
        <v>0</v>
      </c>
      <c r="I102" s="7" t="s">
        <v>20</v>
      </c>
      <c r="J102" s="8"/>
      <c r="K102" s="11"/>
    </row>
    <row r="103" spans="1:11" x14ac:dyDescent="0.35">
      <c r="A103" s="74"/>
      <c r="B103" s="75"/>
      <c r="C103" s="61" t="s">
        <v>159</v>
      </c>
      <c r="D103" s="57">
        <v>6001195</v>
      </c>
      <c r="E103" s="14" t="s">
        <v>219</v>
      </c>
      <c r="F103" s="41">
        <v>0</v>
      </c>
      <c r="G103" s="41">
        <v>0</v>
      </c>
      <c r="H103" s="42">
        <f t="shared" si="2"/>
        <v>0</v>
      </c>
      <c r="I103" s="7" t="s">
        <v>20</v>
      </c>
      <c r="J103" s="8">
        <v>0.17849999999999999</v>
      </c>
      <c r="K103" s="11">
        <f t="shared" si="3"/>
        <v>0</v>
      </c>
    </row>
    <row r="104" spans="1:11" x14ac:dyDescent="0.35">
      <c r="A104" s="74"/>
      <c r="B104" s="75"/>
      <c r="C104" s="59"/>
      <c r="D104" s="57"/>
      <c r="E104" s="14" t="s">
        <v>218</v>
      </c>
      <c r="F104" s="41">
        <v>0</v>
      </c>
      <c r="G104" s="41">
        <v>0</v>
      </c>
      <c r="H104" s="42">
        <f t="shared" si="2"/>
        <v>0</v>
      </c>
      <c r="I104" s="7" t="s">
        <v>20</v>
      </c>
      <c r="J104" s="8"/>
      <c r="K104" s="11"/>
    </row>
    <row r="105" spans="1:11" x14ac:dyDescent="0.35">
      <c r="A105" s="74"/>
      <c r="B105" s="75"/>
      <c r="C105" s="59"/>
      <c r="D105" s="57">
        <v>6001196</v>
      </c>
      <c r="E105" s="14" t="s">
        <v>220</v>
      </c>
      <c r="F105" s="41">
        <v>0</v>
      </c>
      <c r="G105" s="41">
        <v>0</v>
      </c>
      <c r="H105" s="42">
        <f t="shared" si="2"/>
        <v>0</v>
      </c>
      <c r="I105" s="7" t="s">
        <v>20</v>
      </c>
      <c r="J105" s="8">
        <v>0.17849999999999999</v>
      </c>
      <c r="K105" s="11">
        <f t="shared" si="3"/>
        <v>0</v>
      </c>
    </row>
    <row r="106" spans="1:11" x14ac:dyDescent="0.35">
      <c r="A106" s="74"/>
      <c r="B106" s="75"/>
      <c r="C106" s="59"/>
      <c r="D106" s="57"/>
      <c r="E106" s="14" t="s">
        <v>221</v>
      </c>
      <c r="F106" s="41">
        <v>0</v>
      </c>
      <c r="G106" s="41">
        <v>0</v>
      </c>
      <c r="H106" s="42">
        <f t="shared" si="2"/>
        <v>0</v>
      </c>
      <c r="I106" s="7" t="s">
        <v>20</v>
      </c>
      <c r="J106" s="8"/>
      <c r="K106" s="11"/>
    </row>
    <row r="107" spans="1:11" x14ac:dyDescent="0.35">
      <c r="A107" s="74"/>
      <c r="B107" s="75"/>
      <c r="C107" s="59"/>
      <c r="D107" s="57">
        <v>6001197</v>
      </c>
      <c r="E107" s="14" t="s">
        <v>222</v>
      </c>
      <c r="F107" s="41">
        <v>0</v>
      </c>
      <c r="G107" s="41">
        <v>0</v>
      </c>
      <c r="H107" s="42">
        <f t="shared" si="2"/>
        <v>0</v>
      </c>
      <c r="I107" s="7" t="s">
        <v>20</v>
      </c>
      <c r="J107" s="8">
        <v>0.17849999999999999</v>
      </c>
      <c r="K107" s="11">
        <f t="shared" si="3"/>
        <v>0</v>
      </c>
    </row>
    <row r="108" spans="1:11" x14ac:dyDescent="0.35">
      <c r="A108" s="74"/>
      <c r="B108" s="75"/>
      <c r="C108" s="59"/>
      <c r="D108" s="57"/>
      <c r="E108" s="14" t="s">
        <v>223</v>
      </c>
      <c r="F108" s="41">
        <v>0</v>
      </c>
      <c r="G108" s="41">
        <v>0</v>
      </c>
      <c r="H108" s="42">
        <f t="shared" si="2"/>
        <v>0</v>
      </c>
      <c r="I108" s="7" t="s">
        <v>20</v>
      </c>
      <c r="J108" s="8"/>
      <c r="K108" s="11"/>
    </row>
    <row r="109" spans="1:11" x14ac:dyDescent="0.35">
      <c r="A109" s="74"/>
      <c r="B109" s="75"/>
      <c r="C109" s="61" t="s">
        <v>271</v>
      </c>
      <c r="D109" s="57">
        <v>6001198</v>
      </c>
      <c r="E109" s="14" t="s">
        <v>224</v>
      </c>
      <c r="F109" s="41">
        <v>0</v>
      </c>
      <c r="G109" s="41">
        <v>0</v>
      </c>
      <c r="H109" s="42">
        <f t="shared" si="2"/>
        <v>0</v>
      </c>
      <c r="I109" s="7" t="s">
        <v>20</v>
      </c>
      <c r="J109" s="8">
        <v>0.71389999999999998</v>
      </c>
      <c r="K109" s="11">
        <f t="shared" si="3"/>
        <v>0</v>
      </c>
    </row>
    <row r="110" spans="1:11" x14ac:dyDescent="0.35">
      <c r="A110" s="74"/>
      <c r="B110" s="75"/>
      <c r="C110" s="59"/>
      <c r="D110" s="57"/>
      <c r="E110" s="14" t="s">
        <v>225</v>
      </c>
      <c r="F110" s="41">
        <v>0</v>
      </c>
      <c r="G110" s="41">
        <v>0</v>
      </c>
      <c r="H110" s="42">
        <f t="shared" si="2"/>
        <v>0</v>
      </c>
      <c r="I110" s="7" t="s">
        <v>20</v>
      </c>
      <c r="J110" s="8"/>
      <c r="K110" s="11"/>
    </row>
    <row r="111" spans="1:11" x14ac:dyDescent="0.35">
      <c r="A111" s="74"/>
      <c r="B111" s="75"/>
      <c r="C111" s="59"/>
      <c r="D111" s="57">
        <v>6001199</v>
      </c>
      <c r="E111" s="14" t="s">
        <v>226</v>
      </c>
      <c r="F111" s="41">
        <v>0</v>
      </c>
      <c r="G111" s="41">
        <v>0</v>
      </c>
      <c r="H111" s="42">
        <f t="shared" si="2"/>
        <v>0</v>
      </c>
      <c r="I111" s="7" t="s">
        <v>20</v>
      </c>
      <c r="J111" s="8">
        <v>0.71389999999999998</v>
      </c>
      <c r="K111" s="11">
        <f t="shared" si="3"/>
        <v>0</v>
      </c>
    </row>
    <row r="112" spans="1:11" x14ac:dyDescent="0.35">
      <c r="A112" s="74"/>
      <c r="B112" s="75"/>
      <c r="C112" s="59"/>
      <c r="D112" s="57"/>
      <c r="E112" s="14" t="s">
        <v>227</v>
      </c>
      <c r="F112" s="41">
        <v>0</v>
      </c>
      <c r="G112" s="41">
        <v>0</v>
      </c>
      <c r="H112" s="42">
        <f t="shared" si="2"/>
        <v>0</v>
      </c>
      <c r="I112" s="7" t="s">
        <v>20</v>
      </c>
      <c r="J112" s="8"/>
      <c r="K112" s="11"/>
    </row>
    <row r="113" spans="1:11" x14ac:dyDescent="0.35">
      <c r="A113" s="74"/>
      <c r="B113" s="75"/>
      <c r="C113" s="59"/>
      <c r="D113" s="57">
        <v>6001200</v>
      </c>
      <c r="E113" s="14" t="s">
        <v>228</v>
      </c>
      <c r="F113" s="41">
        <v>0</v>
      </c>
      <c r="G113" s="41">
        <v>0</v>
      </c>
      <c r="H113" s="42">
        <f t="shared" si="2"/>
        <v>0</v>
      </c>
      <c r="I113" s="7" t="s">
        <v>20</v>
      </c>
      <c r="J113" s="8">
        <v>0.71389999999999998</v>
      </c>
      <c r="K113" s="11">
        <f t="shared" si="3"/>
        <v>0</v>
      </c>
    </row>
    <row r="114" spans="1:11" x14ac:dyDescent="0.35">
      <c r="A114" s="74"/>
      <c r="B114" s="75"/>
      <c r="C114" s="59"/>
      <c r="D114" s="57"/>
      <c r="E114" s="14" t="s">
        <v>229</v>
      </c>
      <c r="F114" s="41">
        <v>0</v>
      </c>
      <c r="G114" s="41">
        <v>0</v>
      </c>
      <c r="H114" s="42">
        <f t="shared" si="2"/>
        <v>0</v>
      </c>
      <c r="I114" s="7" t="s">
        <v>20</v>
      </c>
      <c r="J114" s="8"/>
      <c r="K114" s="11"/>
    </row>
    <row r="115" spans="1:11" x14ac:dyDescent="0.35">
      <c r="A115" s="74"/>
      <c r="B115" s="75"/>
      <c r="C115" s="59"/>
      <c r="D115" s="57">
        <v>6001201</v>
      </c>
      <c r="E115" s="14" t="s">
        <v>230</v>
      </c>
      <c r="F115" s="41">
        <v>0</v>
      </c>
      <c r="G115" s="41">
        <v>0</v>
      </c>
      <c r="H115" s="42">
        <f t="shared" si="2"/>
        <v>0</v>
      </c>
      <c r="I115" s="7" t="s">
        <v>20</v>
      </c>
      <c r="J115" s="8">
        <v>0.71389999999999998</v>
      </c>
      <c r="K115" s="11">
        <f t="shared" si="3"/>
        <v>0</v>
      </c>
    </row>
    <row r="116" spans="1:11" x14ac:dyDescent="0.35">
      <c r="A116" s="74"/>
      <c r="B116" s="75"/>
      <c r="C116" s="59"/>
      <c r="D116" s="57"/>
      <c r="E116" s="14" t="s">
        <v>231</v>
      </c>
      <c r="F116" s="41">
        <v>0</v>
      </c>
      <c r="G116" s="41">
        <v>0</v>
      </c>
      <c r="H116" s="42">
        <f t="shared" si="2"/>
        <v>0</v>
      </c>
      <c r="I116" s="7" t="s">
        <v>20</v>
      </c>
      <c r="J116" s="8"/>
      <c r="K116" s="11"/>
    </row>
    <row r="117" spans="1:11" x14ac:dyDescent="0.35">
      <c r="A117" s="74"/>
      <c r="B117" s="75"/>
      <c r="C117" s="59"/>
      <c r="D117" s="57">
        <v>6001202</v>
      </c>
      <c r="E117" s="14" t="s">
        <v>232</v>
      </c>
      <c r="F117" s="41">
        <v>0</v>
      </c>
      <c r="G117" s="41">
        <v>0</v>
      </c>
      <c r="H117" s="42">
        <f t="shared" si="2"/>
        <v>0</v>
      </c>
      <c r="I117" s="7" t="s">
        <v>20</v>
      </c>
      <c r="J117" s="8">
        <v>0.71389999999999998</v>
      </c>
      <c r="K117" s="11">
        <f t="shared" si="3"/>
        <v>0</v>
      </c>
    </row>
    <row r="118" spans="1:11" x14ac:dyDescent="0.35">
      <c r="A118" s="74"/>
      <c r="B118" s="75"/>
      <c r="C118" s="59"/>
      <c r="D118" s="57"/>
      <c r="E118" s="14" t="s">
        <v>233</v>
      </c>
      <c r="F118" s="41">
        <v>0</v>
      </c>
      <c r="G118" s="41">
        <v>0</v>
      </c>
      <c r="H118" s="42">
        <f t="shared" si="2"/>
        <v>0</v>
      </c>
      <c r="I118" s="7" t="s">
        <v>20</v>
      </c>
      <c r="J118" s="8"/>
      <c r="K118" s="11"/>
    </row>
    <row r="119" spans="1:11" x14ac:dyDescent="0.35">
      <c r="A119" s="74"/>
      <c r="B119" s="75"/>
      <c r="C119" s="59"/>
      <c r="D119" s="57">
        <v>6001203</v>
      </c>
      <c r="E119" s="14" t="s">
        <v>234</v>
      </c>
      <c r="F119" s="41">
        <v>0</v>
      </c>
      <c r="G119" s="41">
        <v>0</v>
      </c>
      <c r="H119" s="42">
        <f t="shared" si="2"/>
        <v>0</v>
      </c>
      <c r="I119" s="7" t="s">
        <v>20</v>
      </c>
      <c r="J119" s="8">
        <v>0.71389999999999998</v>
      </c>
      <c r="K119" s="11">
        <f t="shared" si="3"/>
        <v>0</v>
      </c>
    </row>
    <row r="120" spans="1:11" x14ac:dyDescent="0.35">
      <c r="A120" s="74"/>
      <c r="B120" s="75"/>
      <c r="C120" s="59"/>
      <c r="D120" s="57"/>
      <c r="E120" s="14" t="s">
        <v>235</v>
      </c>
      <c r="F120" s="41">
        <v>0</v>
      </c>
      <c r="G120" s="41">
        <v>0</v>
      </c>
      <c r="H120" s="42">
        <f t="shared" si="2"/>
        <v>0</v>
      </c>
      <c r="I120" s="7" t="s">
        <v>20</v>
      </c>
      <c r="J120" s="8"/>
      <c r="K120" s="11"/>
    </row>
    <row r="121" spans="1:11" x14ac:dyDescent="0.35">
      <c r="A121" s="74"/>
      <c r="B121" s="75"/>
      <c r="C121" s="61" t="s">
        <v>161</v>
      </c>
      <c r="D121" s="57">
        <v>6001204</v>
      </c>
      <c r="E121" s="14" t="s">
        <v>236</v>
      </c>
      <c r="F121" s="41">
        <v>0</v>
      </c>
      <c r="G121" s="41">
        <v>0</v>
      </c>
      <c r="H121" s="42">
        <f t="shared" si="2"/>
        <v>0</v>
      </c>
      <c r="I121" s="7" t="s">
        <v>20</v>
      </c>
      <c r="J121" s="8">
        <v>0.51300000000000001</v>
      </c>
      <c r="K121" s="11">
        <f t="shared" si="3"/>
        <v>0</v>
      </c>
    </row>
    <row r="122" spans="1:11" x14ac:dyDescent="0.35">
      <c r="A122" s="74"/>
      <c r="B122" s="75"/>
      <c r="C122" s="19"/>
      <c r="D122" s="57"/>
      <c r="E122" s="14" t="s">
        <v>237</v>
      </c>
      <c r="F122" s="41">
        <v>0</v>
      </c>
      <c r="G122" s="41">
        <v>0</v>
      </c>
      <c r="H122" s="42">
        <f t="shared" si="2"/>
        <v>0</v>
      </c>
      <c r="I122" s="7" t="s">
        <v>20</v>
      </c>
      <c r="J122" s="8"/>
      <c r="K122" s="11"/>
    </row>
    <row r="123" spans="1:11" x14ac:dyDescent="0.35">
      <c r="A123" s="74"/>
      <c r="B123" s="75"/>
      <c r="C123" s="19"/>
      <c r="D123" s="57">
        <v>6001205</v>
      </c>
      <c r="E123" s="14" t="s">
        <v>238</v>
      </c>
      <c r="F123" s="41">
        <v>0</v>
      </c>
      <c r="G123" s="41">
        <v>0</v>
      </c>
      <c r="H123" s="42">
        <f t="shared" si="2"/>
        <v>0</v>
      </c>
      <c r="I123" s="7" t="s">
        <v>20</v>
      </c>
      <c r="J123" s="8">
        <v>0.51300000000000001</v>
      </c>
      <c r="K123" s="11">
        <f t="shared" si="3"/>
        <v>0</v>
      </c>
    </row>
    <row r="124" spans="1:11" x14ac:dyDescent="0.35">
      <c r="A124" s="74"/>
      <c r="B124" s="75"/>
      <c r="C124" s="19"/>
      <c r="D124" s="57"/>
      <c r="E124" s="14" t="s">
        <v>239</v>
      </c>
      <c r="F124" s="41">
        <v>0</v>
      </c>
      <c r="G124" s="41">
        <v>0</v>
      </c>
      <c r="H124" s="42">
        <f t="shared" si="2"/>
        <v>0</v>
      </c>
      <c r="I124" s="7" t="s">
        <v>20</v>
      </c>
      <c r="J124" s="8"/>
      <c r="K124" s="11"/>
    </row>
    <row r="125" spans="1:11" x14ac:dyDescent="0.35">
      <c r="A125" s="74"/>
      <c r="B125" s="75"/>
      <c r="C125" s="19"/>
      <c r="D125" s="57">
        <v>6001206</v>
      </c>
      <c r="E125" s="14" t="s">
        <v>240</v>
      </c>
      <c r="F125" s="41">
        <v>0</v>
      </c>
      <c r="G125" s="41">
        <v>0</v>
      </c>
      <c r="H125" s="42">
        <f t="shared" si="2"/>
        <v>0</v>
      </c>
      <c r="I125" s="7" t="s">
        <v>20</v>
      </c>
      <c r="J125" s="8">
        <v>0.51300000000000001</v>
      </c>
      <c r="K125" s="11">
        <f t="shared" si="3"/>
        <v>0</v>
      </c>
    </row>
    <row r="126" spans="1:11" x14ac:dyDescent="0.35">
      <c r="A126" s="74"/>
      <c r="B126" s="75"/>
      <c r="C126" s="19"/>
      <c r="D126" s="57"/>
      <c r="E126" s="14" t="s">
        <v>241</v>
      </c>
      <c r="F126" s="41">
        <v>0</v>
      </c>
      <c r="G126" s="41">
        <v>0</v>
      </c>
      <c r="H126" s="42">
        <f t="shared" si="2"/>
        <v>0</v>
      </c>
      <c r="I126" s="7" t="s">
        <v>20</v>
      </c>
      <c r="J126" s="8"/>
      <c r="K126" s="11"/>
    </row>
    <row r="127" spans="1:11" x14ac:dyDescent="0.35">
      <c r="A127" s="74"/>
      <c r="B127" s="75"/>
      <c r="C127" s="19"/>
      <c r="D127" s="57">
        <v>6001208</v>
      </c>
      <c r="E127" s="14" t="s">
        <v>242</v>
      </c>
      <c r="F127" s="41">
        <v>0</v>
      </c>
      <c r="G127" s="41">
        <v>0</v>
      </c>
      <c r="H127" s="42">
        <f t="shared" si="2"/>
        <v>0</v>
      </c>
      <c r="I127" s="7" t="s">
        <v>20</v>
      </c>
      <c r="J127" s="8">
        <v>0.51300000000000001</v>
      </c>
      <c r="K127" s="11">
        <f t="shared" si="3"/>
        <v>0</v>
      </c>
    </row>
    <row r="128" spans="1:11" x14ac:dyDescent="0.35">
      <c r="A128" s="74"/>
      <c r="B128" s="75"/>
      <c r="C128" s="19"/>
      <c r="D128" s="57"/>
      <c r="E128" s="14" t="s">
        <v>243</v>
      </c>
      <c r="F128" s="41">
        <v>0</v>
      </c>
      <c r="G128" s="41">
        <v>0</v>
      </c>
      <c r="H128" s="42">
        <f t="shared" si="2"/>
        <v>0</v>
      </c>
      <c r="I128" s="7" t="s">
        <v>20</v>
      </c>
      <c r="J128" s="8"/>
      <c r="K128" s="11"/>
    </row>
    <row r="129" spans="1:11" x14ac:dyDescent="0.35">
      <c r="A129" s="74"/>
      <c r="B129" s="75"/>
      <c r="C129" s="19"/>
      <c r="D129" s="57">
        <v>6001209</v>
      </c>
      <c r="E129" s="14" t="s">
        <v>244</v>
      </c>
      <c r="F129" s="41">
        <v>0</v>
      </c>
      <c r="G129" s="41">
        <v>0</v>
      </c>
      <c r="H129" s="42">
        <f t="shared" si="2"/>
        <v>0</v>
      </c>
      <c r="I129" s="7" t="s">
        <v>20</v>
      </c>
      <c r="J129" s="8">
        <v>0.51300000000000001</v>
      </c>
      <c r="K129" s="11">
        <f t="shared" si="3"/>
        <v>0</v>
      </c>
    </row>
    <row r="130" spans="1:11" x14ac:dyDescent="0.35">
      <c r="A130" s="74"/>
      <c r="B130" s="75"/>
      <c r="C130" s="19"/>
      <c r="D130" s="57"/>
      <c r="E130" s="14" t="s">
        <v>245</v>
      </c>
      <c r="F130" s="41">
        <v>0</v>
      </c>
      <c r="G130" s="41">
        <v>0</v>
      </c>
      <c r="H130" s="42">
        <f t="shared" si="2"/>
        <v>0</v>
      </c>
      <c r="I130" s="7" t="s">
        <v>20</v>
      </c>
      <c r="J130" s="8"/>
      <c r="K130" s="11"/>
    </row>
    <row r="131" spans="1:11" x14ac:dyDescent="0.35">
      <c r="A131" s="74"/>
      <c r="B131" s="75"/>
      <c r="C131" s="19"/>
      <c r="D131" s="57">
        <v>6001210</v>
      </c>
      <c r="E131" s="28" t="s">
        <v>246</v>
      </c>
      <c r="F131" s="41">
        <v>0</v>
      </c>
      <c r="G131" s="41">
        <v>0</v>
      </c>
      <c r="H131" s="42">
        <f t="shared" si="2"/>
        <v>0</v>
      </c>
      <c r="I131" s="7" t="s">
        <v>20</v>
      </c>
      <c r="J131" s="8">
        <v>0.51300000000000001</v>
      </c>
      <c r="K131" s="30">
        <f t="shared" si="3"/>
        <v>0</v>
      </c>
    </row>
    <row r="132" spans="1:11" x14ac:dyDescent="0.35">
      <c r="A132" s="74"/>
      <c r="B132" s="75"/>
      <c r="C132" s="26"/>
      <c r="D132" s="27"/>
      <c r="E132" s="31" t="s">
        <v>247</v>
      </c>
      <c r="F132" s="41">
        <v>0</v>
      </c>
      <c r="G132" s="41">
        <v>0</v>
      </c>
      <c r="H132" s="42">
        <f t="shared" si="2"/>
        <v>0</v>
      </c>
      <c r="I132" s="7" t="s">
        <v>20</v>
      </c>
      <c r="J132" s="8"/>
      <c r="K132" s="33"/>
    </row>
    <row r="133" spans="1:11" x14ac:dyDescent="0.35">
      <c r="F133" s="1"/>
      <c r="G133" s="2"/>
      <c r="H133" s="2"/>
      <c r="I133" s="3"/>
    </row>
    <row r="134" spans="1:11" ht="36.75" customHeight="1" x14ac:dyDescent="0.35">
      <c r="F134" s="1"/>
      <c r="G134" s="2"/>
      <c r="H134" s="2"/>
      <c r="I134" s="3"/>
      <c r="J134" s="51" t="s">
        <v>167</v>
      </c>
      <c r="K134" s="63">
        <f>SUM(K18:K131)</f>
        <v>0</v>
      </c>
    </row>
  </sheetData>
  <sheetProtection algorithmName="SHA-512" hashValue="biptq5T/uUI/TajkHP1Xzo+eGeZQmFmx0IFNWL5aNqEBrTqUwbvdVXiuHicmAiZ1ECaOMtIOJp+16eHetxpUCg==" saltValue="uD8c6poqLDJwcdvg/3yzuA==" spinCount="100000" sheet="1" objects="1" scenarios="1"/>
  <mergeCells count="2">
    <mergeCell ref="A18:A132"/>
    <mergeCell ref="B18:B132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L134"/>
  <sheetViews>
    <sheetView showGridLines="0" zoomScaleNormal="100" workbookViewId="0">
      <selection activeCell="B9" sqref="B9"/>
    </sheetView>
  </sheetViews>
  <sheetFormatPr defaultRowHeight="14.5" x14ac:dyDescent="0.35"/>
  <cols>
    <col min="1" max="1" width="23.1796875" bestFit="1" customWidth="1"/>
    <col min="2" max="2" width="22.1796875" bestFit="1" customWidth="1"/>
    <col min="3" max="3" width="28" customWidth="1"/>
    <col min="4" max="4" width="8.54296875" bestFit="1" customWidth="1"/>
    <col min="5" max="5" width="53.81640625" customWidth="1"/>
    <col min="6" max="6" width="15.453125" customWidth="1"/>
    <col min="7" max="7" width="15" customWidth="1"/>
    <col min="8" max="8" width="18" customWidth="1"/>
    <col min="9" max="9" width="10.26953125" customWidth="1"/>
    <col min="10" max="10" width="22" customWidth="1"/>
    <col min="11" max="11" width="16.453125" bestFit="1" customWidth="1"/>
  </cols>
  <sheetData>
    <row r="7" spans="1:12" ht="15" thickBot="1" x14ac:dyDescent="0.4"/>
    <row r="8" spans="1:12" ht="15" thickBot="1" x14ac:dyDescent="0.4">
      <c r="A8" s="13" t="s">
        <v>166</v>
      </c>
      <c r="B8" s="52" t="s">
        <v>264</v>
      </c>
      <c r="F8" s="1"/>
      <c r="G8" s="2"/>
      <c r="H8" s="2"/>
      <c r="I8" s="3"/>
    </row>
    <row r="9" spans="1:12" ht="15" thickBot="1" x14ac:dyDescent="0.4">
      <c r="A9" s="50" t="s">
        <v>165</v>
      </c>
      <c r="B9" s="54"/>
      <c r="F9" s="1"/>
      <c r="G9" s="2"/>
      <c r="H9" s="2"/>
      <c r="I9" s="3"/>
    </row>
    <row r="10" spans="1:12" ht="15" thickBot="1" x14ac:dyDescent="0.4">
      <c r="A10" s="50" t="s">
        <v>1</v>
      </c>
      <c r="B10" s="54"/>
      <c r="F10" s="1"/>
      <c r="G10" s="2"/>
      <c r="H10" s="2"/>
      <c r="I10" s="3"/>
    </row>
    <row r="11" spans="1:12" ht="15" thickBot="1" x14ac:dyDescent="0.4">
      <c r="A11" s="13" t="s">
        <v>2</v>
      </c>
      <c r="B11" s="52" t="s">
        <v>132</v>
      </c>
      <c r="F11" s="1"/>
      <c r="G11" s="2"/>
      <c r="H11" s="2"/>
      <c r="I11" s="3"/>
    </row>
    <row r="12" spans="1:12" ht="15" thickBot="1" x14ac:dyDescent="0.4">
      <c r="A12" s="13" t="s">
        <v>261</v>
      </c>
      <c r="B12" s="52"/>
      <c r="F12" s="1"/>
      <c r="G12" s="2"/>
      <c r="H12" s="2"/>
      <c r="I12" s="3"/>
    </row>
    <row r="13" spans="1:12" ht="15" thickBot="1" x14ac:dyDescent="0.4">
      <c r="A13" s="9" t="s">
        <v>255</v>
      </c>
      <c r="B13" s="53"/>
      <c r="F13" s="1"/>
      <c r="G13" s="2"/>
      <c r="H13" s="2"/>
      <c r="I13" s="3"/>
    </row>
    <row r="14" spans="1:12" ht="29.5" thickBot="1" x14ac:dyDescent="0.4">
      <c r="A14" s="56" t="s">
        <v>265</v>
      </c>
      <c r="B14" s="55"/>
      <c r="C14" s="45"/>
      <c r="D14" s="45"/>
      <c r="E14" s="45"/>
      <c r="F14" s="46"/>
      <c r="G14" s="47"/>
      <c r="H14" s="47"/>
      <c r="I14" s="47"/>
      <c r="J14" s="48"/>
      <c r="L14" s="49"/>
    </row>
    <row r="15" spans="1:12" ht="15" thickBot="1" x14ac:dyDescent="0.4">
      <c r="A15" s="9" t="s">
        <v>256</v>
      </c>
      <c r="B15" s="52" t="s">
        <v>266</v>
      </c>
      <c r="F15" s="1"/>
      <c r="G15" s="2"/>
      <c r="H15" s="2"/>
      <c r="I15" s="3"/>
    </row>
    <row r="16" spans="1:12" ht="15" thickBot="1" x14ac:dyDescent="0.4">
      <c r="F16" s="1"/>
      <c r="G16" s="2"/>
      <c r="H16" s="2"/>
      <c r="I16" s="3"/>
    </row>
    <row r="17" spans="1:11" ht="44" thickBot="1" x14ac:dyDescent="0.4">
      <c r="A17" s="18" t="s">
        <v>18</v>
      </c>
      <c r="B17" s="18" t="s">
        <v>3</v>
      </c>
      <c r="C17" s="4" t="s">
        <v>4</v>
      </c>
      <c r="D17" s="4" t="s">
        <v>5</v>
      </c>
      <c r="E17" s="4" t="s">
        <v>19</v>
      </c>
      <c r="F17" s="5" t="s">
        <v>257</v>
      </c>
      <c r="G17" s="5" t="s">
        <v>258</v>
      </c>
      <c r="H17" s="6" t="s">
        <v>259</v>
      </c>
      <c r="I17" s="6" t="s">
        <v>260</v>
      </c>
      <c r="J17" s="4" t="s">
        <v>6</v>
      </c>
      <c r="K17" s="4" t="s">
        <v>7</v>
      </c>
    </row>
    <row r="18" spans="1:11" x14ac:dyDescent="0.35">
      <c r="A18" s="74" t="s">
        <v>264</v>
      </c>
      <c r="B18" s="75" t="s">
        <v>252</v>
      </c>
      <c r="C18" s="58" t="s">
        <v>15</v>
      </c>
      <c r="D18" s="57">
        <v>6001121</v>
      </c>
      <c r="E18" s="14" t="s">
        <v>22</v>
      </c>
      <c r="F18" s="41">
        <v>0</v>
      </c>
      <c r="G18" s="41">
        <v>0</v>
      </c>
      <c r="H18" s="42">
        <f>G18-F18</f>
        <v>0</v>
      </c>
      <c r="I18" s="7" t="s">
        <v>20</v>
      </c>
      <c r="J18" s="8">
        <v>7.1599999999999997E-2</v>
      </c>
      <c r="K18" s="11">
        <f>H18*J18</f>
        <v>0</v>
      </c>
    </row>
    <row r="19" spans="1:11" x14ac:dyDescent="0.35">
      <c r="A19" s="74"/>
      <c r="B19" s="75"/>
      <c r="C19" s="59"/>
      <c r="D19" s="57">
        <v>6001122</v>
      </c>
      <c r="E19" s="14" t="s">
        <v>24</v>
      </c>
      <c r="F19" s="41">
        <v>0</v>
      </c>
      <c r="G19" s="41">
        <v>0</v>
      </c>
      <c r="H19" s="42">
        <f t="shared" ref="H19:H82" si="0">G19-F19</f>
        <v>0</v>
      </c>
      <c r="I19" s="7" t="s">
        <v>20</v>
      </c>
      <c r="J19" s="8">
        <v>0.1084</v>
      </c>
      <c r="K19" s="11">
        <f t="shared" ref="K19:K95" si="1">H19*J19</f>
        <v>0</v>
      </c>
    </row>
    <row r="20" spans="1:11" x14ac:dyDescent="0.35">
      <c r="A20" s="74"/>
      <c r="B20" s="75"/>
      <c r="C20" s="59"/>
      <c r="D20" s="57">
        <v>6001123</v>
      </c>
      <c r="E20" s="14" t="s">
        <v>8</v>
      </c>
      <c r="F20" s="41">
        <v>0</v>
      </c>
      <c r="G20" s="41">
        <v>0</v>
      </c>
      <c r="H20" s="42">
        <f t="shared" si="0"/>
        <v>0</v>
      </c>
      <c r="I20" s="7" t="s">
        <v>20</v>
      </c>
      <c r="J20" s="8">
        <v>0.1125</v>
      </c>
      <c r="K20" s="11">
        <f t="shared" si="1"/>
        <v>0</v>
      </c>
    </row>
    <row r="21" spans="1:11" x14ac:dyDescent="0.35">
      <c r="A21" s="74"/>
      <c r="B21" s="75"/>
      <c r="C21" s="60"/>
      <c r="D21" s="57">
        <v>6001124</v>
      </c>
      <c r="E21" s="14" t="s">
        <v>9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8.4600000000000009E-2</v>
      </c>
      <c r="K21" s="11">
        <f t="shared" si="1"/>
        <v>0</v>
      </c>
    </row>
    <row r="22" spans="1:11" x14ac:dyDescent="0.35">
      <c r="A22" s="74"/>
      <c r="B22" s="75"/>
      <c r="C22" s="61" t="s">
        <v>10</v>
      </c>
      <c r="D22" s="57">
        <v>6001125</v>
      </c>
      <c r="E22" s="14" t="s">
        <v>28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0.64280000000000004</v>
      </c>
      <c r="K22" s="11">
        <f t="shared" si="1"/>
        <v>0</v>
      </c>
    </row>
    <row r="23" spans="1:11" x14ac:dyDescent="0.35">
      <c r="A23" s="74"/>
      <c r="B23" s="75"/>
      <c r="C23" s="59"/>
      <c r="D23" s="57">
        <v>6001126</v>
      </c>
      <c r="E23" s="14" t="s">
        <v>30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0.64280000000000004</v>
      </c>
      <c r="K23" s="11">
        <f t="shared" si="1"/>
        <v>0</v>
      </c>
    </row>
    <row r="24" spans="1:11" x14ac:dyDescent="0.35">
      <c r="A24" s="74"/>
      <c r="B24" s="75"/>
      <c r="C24" s="59"/>
      <c r="D24" s="57">
        <v>6001127</v>
      </c>
      <c r="E24" s="14" t="s">
        <v>32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0.64280000000000004</v>
      </c>
      <c r="K24" s="11">
        <f t="shared" si="1"/>
        <v>0</v>
      </c>
    </row>
    <row r="25" spans="1:11" x14ac:dyDescent="0.35">
      <c r="A25" s="74"/>
      <c r="B25" s="75"/>
      <c r="C25" s="59"/>
      <c r="D25" s="57">
        <v>6001128</v>
      </c>
      <c r="E25" s="14" t="s">
        <v>34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0.64280000000000004</v>
      </c>
      <c r="K25" s="11">
        <f t="shared" si="1"/>
        <v>0</v>
      </c>
    </row>
    <row r="26" spans="1:11" x14ac:dyDescent="0.35">
      <c r="A26" s="74"/>
      <c r="B26" s="75"/>
      <c r="C26" s="59"/>
      <c r="D26" s="57">
        <v>6001129</v>
      </c>
      <c r="E26" s="14" t="s">
        <v>16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0.64280000000000004</v>
      </c>
      <c r="K26" s="11">
        <f t="shared" si="1"/>
        <v>0</v>
      </c>
    </row>
    <row r="27" spans="1:11" x14ac:dyDescent="0.35">
      <c r="A27" s="74"/>
      <c r="B27" s="75"/>
      <c r="C27" s="59"/>
      <c r="D27" s="57">
        <v>6001130</v>
      </c>
      <c r="E27" s="14" t="s">
        <v>37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0.26329999999999998</v>
      </c>
      <c r="K27" s="11">
        <f t="shared" si="1"/>
        <v>0</v>
      </c>
    </row>
    <row r="28" spans="1:11" x14ac:dyDescent="0.35">
      <c r="A28" s="74"/>
      <c r="B28" s="75"/>
      <c r="C28" s="59"/>
      <c r="D28" s="57">
        <v>6001131</v>
      </c>
      <c r="E28" s="14" t="s">
        <v>11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0.26329999999999998</v>
      </c>
      <c r="K28" s="11">
        <f t="shared" si="1"/>
        <v>0</v>
      </c>
    </row>
    <row r="29" spans="1:11" x14ac:dyDescent="0.35">
      <c r="A29" s="74"/>
      <c r="B29" s="75"/>
      <c r="C29" s="61" t="s">
        <v>12</v>
      </c>
      <c r="D29" s="57">
        <v>6001132</v>
      </c>
      <c r="E29" s="14" t="s">
        <v>43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0.36869999999999997</v>
      </c>
      <c r="K29" s="11">
        <f t="shared" si="1"/>
        <v>0</v>
      </c>
    </row>
    <row r="30" spans="1:11" x14ac:dyDescent="0.35">
      <c r="A30" s="74"/>
      <c r="B30" s="75"/>
      <c r="C30" s="59"/>
      <c r="D30" s="57">
        <v>6001133</v>
      </c>
      <c r="E30" s="14" t="s">
        <v>45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0.36869999999999997</v>
      </c>
      <c r="K30" s="11">
        <f t="shared" si="1"/>
        <v>0</v>
      </c>
    </row>
    <row r="31" spans="1:11" x14ac:dyDescent="0.35">
      <c r="A31" s="74"/>
      <c r="B31" s="75"/>
      <c r="C31" s="59"/>
      <c r="D31" s="57">
        <v>6001134</v>
      </c>
      <c r="E31" s="14" t="s">
        <v>47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0.36869999999999997</v>
      </c>
      <c r="K31" s="11">
        <f t="shared" si="1"/>
        <v>0</v>
      </c>
    </row>
    <row r="32" spans="1:11" x14ac:dyDescent="0.35">
      <c r="A32" s="74"/>
      <c r="B32" s="75"/>
      <c r="C32" s="59"/>
      <c r="D32" s="57">
        <v>6001135</v>
      </c>
      <c r="E32" s="14" t="s">
        <v>49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0.36869999999999997</v>
      </c>
      <c r="K32" s="11">
        <f t="shared" si="1"/>
        <v>0</v>
      </c>
    </row>
    <row r="33" spans="1:11" x14ac:dyDescent="0.35">
      <c r="A33" s="74"/>
      <c r="B33" s="75"/>
      <c r="C33" s="59"/>
      <c r="D33" s="57">
        <v>6001136</v>
      </c>
      <c r="E33" s="14" t="s">
        <v>133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0.32</v>
      </c>
      <c r="K33" s="11">
        <f t="shared" si="1"/>
        <v>0</v>
      </c>
    </row>
    <row r="34" spans="1:11" x14ac:dyDescent="0.35">
      <c r="A34" s="74"/>
      <c r="B34" s="75"/>
      <c r="C34" s="59"/>
      <c r="D34" s="57">
        <v>6001137</v>
      </c>
      <c r="E34" s="14" t="s">
        <v>143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0.32</v>
      </c>
      <c r="K34" s="11">
        <f t="shared" si="1"/>
        <v>0</v>
      </c>
    </row>
    <row r="35" spans="1:11" x14ac:dyDescent="0.35">
      <c r="A35" s="74"/>
      <c r="B35" s="75"/>
      <c r="C35" s="59"/>
      <c r="D35" s="57">
        <v>6001138</v>
      </c>
      <c r="E35" s="14" t="s">
        <v>134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0.32</v>
      </c>
      <c r="K35" s="11">
        <f t="shared" si="1"/>
        <v>0</v>
      </c>
    </row>
    <row r="36" spans="1:11" x14ac:dyDescent="0.35">
      <c r="A36" s="74"/>
      <c r="B36" s="75"/>
      <c r="C36" s="59"/>
      <c r="D36" s="57">
        <v>6001139</v>
      </c>
      <c r="E36" s="14" t="s">
        <v>135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0.32</v>
      </c>
      <c r="K36" s="11">
        <f t="shared" si="1"/>
        <v>0</v>
      </c>
    </row>
    <row r="37" spans="1:11" x14ac:dyDescent="0.35">
      <c r="A37" s="74"/>
      <c r="B37" s="75"/>
      <c r="C37" s="59"/>
      <c r="D37" s="57">
        <v>6001140</v>
      </c>
      <c r="E37" s="14" t="s">
        <v>54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0.48380000000000001</v>
      </c>
      <c r="K37" s="11">
        <f t="shared" si="1"/>
        <v>0</v>
      </c>
    </row>
    <row r="38" spans="1:11" x14ac:dyDescent="0.35">
      <c r="A38" s="74"/>
      <c r="B38" s="75"/>
      <c r="C38" s="59"/>
      <c r="D38" s="57">
        <v>6001141</v>
      </c>
      <c r="E38" s="14" t="s">
        <v>56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0.48380000000000001</v>
      </c>
      <c r="K38" s="11">
        <f t="shared" si="1"/>
        <v>0</v>
      </c>
    </row>
    <row r="39" spans="1:11" x14ac:dyDescent="0.35">
      <c r="A39" s="74"/>
      <c r="B39" s="75"/>
      <c r="C39" s="59"/>
      <c r="D39" s="57">
        <v>6001143</v>
      </c>
      <c r="E39" s="14" t="s">
        <v>137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0.48380000000000001</v>
      </c>
      <c r="K39" s="11">
        <f t="shared" si="1"/>
        <v>0</v>
      </c>
    </row>
    <row r="40" spans="1:11" x14ac:dyDescent="0.35">
      <c r="A40" s="74"/>
      <c r="B40" s="75"/>
      <c r="C40" s="59"/>
      <c r="D40" s="57">
        <v>6001144</v>
      </c>
      <c r="E40" s="14" t="s">
        <v>138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0.48380000000000001</v>
      </c>
      <c r="K40" s="11">
        <f t="shared" si="1"/>
        <v>0</v>
      </c>
    </row>
    <row r="41" spans="1:11" x14ac:dyDescent="0.35">
      <c r="A41" s="74"/>
      <c r="B41" s="75"/>
      <c r="C41" s="59"/>
      <c r="D41" s="57">
        <v>6001145</v>
      </c>
      <c r="E41" s="14" t="s">
        <v>61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0.48380000000000001</v>
      </c>
      <c r="K41" s="11">
        <f t="shared" si="1"/>
        <v>0</v>
      </c>
    </row>
    <row r="42" spans="1:11" x14ac:dyDescent="0.35">
      <c r="A42" s="74"/>
      <c r="B42" s="75"/>
      <c r="C42" s="59"/>
      <c r="D42" s="57">
        <v>6001146</v>
      </c>
      <c r="E42" s="14" t="s">
        <v>139</v>
      </c>
      <c r="F42" s="41">
        <v>0</v>
      </c>
      <c r="G42" s="41">
        <v>0</v>
      </c>
      <c r="H42" s="42">
        <f t="shared" si="0"/>
        <v>0</v>
      </c>
      <c r="I42" s="7" t="s">
        <v>20</v>
      </c>
      <c r="J42" s="8">
        <v>0.48380000000000001</v>
      </c>
      <c r="K42" s="11">
        <f t="shared" si="1"/>
        <v>0</v>
      </c>
    </row>
    <row r="43" spans="1:11" x14ac:dyDescent="0.35">
      <c r="A43" s="74"/>
      <c r="B43" s="75"/>
      <c r="C43" s="59"/>
      <c r="D43" s="57">
        <v>6001146</v>
      </c>
      <c r="E43" s="14" t="s">
        <v>254</v>
      </c>
      <c r="F43" s="41">
        <v>0</v>
      </c>
      <c r="G43" s="41">
        <v>0</v>
      </c>
      <c r="H43" s="42">
        <f t="shared" si="0"/>
        <v>0</v>
      </c>
      <c r="I43" s="36" t="s">
        <v>20</v>
      </c>
      <c r="J43" s="8">
        <v>5.9999999999999995E-4</v>
      </c>
      <c r="K43" s="38">
        <f t="shared" si="1"/>
        <v>0</v>
      </c>
    </row>
    <row r="44" spans="1:11" x14ac:dyDescent="0.35">
      <c r="A44" s="74"/>
      <c r="B44" s="75"/>
      <c r="C44" s="59"/>
      <c r="D44" s="57">
        <v>6001147</v>
      </c>
      <c r="E44" s="14" t="s">
        <v>13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8">
        <v>0.48380000000000001</v>
      </c>
      <c r="K44" s="38">
        <f t="shared" si="1"/>
        <v>0</v>
      </c>
    </row>
    <row r="45" spans="1:11" x14ac:dyDescent="0.35">
      <c r="A45" s="74"/>
      <c r="B45" s="75"/>
      <c r="C45" s="59"/>
      <c r="D45" s="57">
        <v>6001148</v>
      </c>
      <c r="E45" s="14" t="s">
        <v>65</v>
      </c>
      <c r="F45" s="41">
        <v>0</v>
      </c>
      <c r="G45" s="41">
        <v>0</v>
      </c>
      <c r="H45" s="42">
        <f t="shared" si="0"/>
        <v>0</v>
      </c>
      <c r="I45" s="36" t="s">
        <v>20</v>
      </c>
      <c r="J45" s="8">
        <v>0.48380000000000001</v>
      </c>
      <c r="K45" s="38">
        <f t="shared" si="1"/>
        <v>0</v>
      </c>
    </row>
    <row r="46" spans="1:11" x14ac:dyDescent="0.35">
      <c r="A46" s="74"/>
      <c r="B46" s="75"/>
      <c r="C46" s="59"/>
      <c r="D46" s="57">
        <v>6001148</v>
      </c>
      <c r="E46" s="14" t="s">
        <v>253</v>
      </c>
      <c r="F46" s="41">
        <v>0</v>
      </c>
      <c r="G46" s="41">
        <v>0</v>
      </c>
      <c r="H46" s="42">
        <f t="shared" si="0"/>
        <v>0</v>
      </c>
      <c r="I46" s="36" t="s">
        <v>20</v>
      </c>
      <c r="J46" s="8">
        <v>5.9999999999999995E-4</v>
      </c>
      <c r="K46" s="38">
        <f t="shared" si="1"/>
        <v>0</v>
      </c>
    </row>
    <row r="47" spans="1:11" x14ac:dyDescent="0.35">
      <c r="A47" s="74"/>
      <c r="B47" s="75"/>
      <c r="C47" s="59"/>
      <c r="D47" s="57">
        <v>6001149</v>
      </c>
      <c r="E47" s="14" t="s">
        <v>67</v>
      </c>
      <c r="F47" s="41">
        <v>0</v>
      </c>
      <c r="G47" s="41">
        <v>0</v>
      </c>
      <c r="H47" s="42">
        <f t="shared" si="0"/>
        <v>0</v>
      </c>
      <c r="I47" s="7" t="s">
        <v>20</v>
      </c>
      <c r="J47" s="8">
        <v>0.48380000000000001</v>
      </c>
      <c r="K47" s="11">
        <f t="shared" si="1"/>
        <v>0</v>
      </c>
    </row>
    <row r="48" spans="1:11" x14ac:dyDescent="0.35">
      <c r="A48" s="74"/>
      <c r="B48" s="75"/>
      <c r="C48" s="59"/>
      <c r="D48" s="57">
        <v>6001150</v>
      </c>
      <c r="E48" s="14" t="s">
        <v>140</v>
      </c>
      <c r="F48" s="41">
        <v>0</v>
      </c>
      <c r="G48" s="41">
        <v>0</v>
      </c>
      <c r="H48" s="42">
        <f t="shared" si="0"/>
        <v>0</v>
      </c>
      <c r="I48" s="7" t="s">
        <v>20</v>
      </c>
      <c r="J48" s="8">
        <v>0.48380000000000001</v>
      </c>
      <c r="K48" s="11">
        <f t="shared" si="1"/>
        <v>0</v>
      </c>
    </row>
    <row r="49" spans="1:11" x14ac:dyDescent="0.35">
      <c r="A49" s="74"/>
      <c r="B49" s="75"/>
      <c r="C49" s="59"/>
      <c r="D49" s="57">
        <v>6001142</v>
      </c>
      <c r="E49" s="14" t="s">
        <v>136</v>
      </c>
      <c r="F49" s="41">
        <v>0</v>
      </c>
      <c r="G49" s="41">
        <v>0</v>
      </c>
      <c r="H49" s="42">
        <f>G49-F49</f>
        <v>0</v>
      </c>
      <c r="I49" s="7" t="s">
        <v>20</v>
      </c>
      <c r="J49" s="8">
        <v>0.48380000000000001</v>
      </c>
      <c r="K49" s="11">
        <f>H49*J49</f>
        <v>0</v>
      </c>
    </row>
    <row r="50" spans="1:11" x14ac:dyDescent="0.35">
      <c r="A50" s="74"/>
      <c r="B50" s="75"/>
      <c r="C50" s="59"/>
      <c r="D50" s="57">
        <v>6001151</v>
      </c>
      <c r="E50" s="14" t="s">
        <v>141</v>
      </c>
      <c r="F50" s="41">
        <v>0</v>
      </c>
      <c r="G50" s="41">
        <v>0</v>
      </c>
      <c r="H50" s="42">
        <f t="shared" si="0"/>
        <v>0</v>
      </c>
      <c r="I50" s="7" t="s">
        <v>20</v>
      </c>
      <c r="J50" s="8">
        <v>0.48380000000000001</v>
      </c>
      <c r="K50" s="11">
        <f t="shared" si="1"/>
        <v>0</v>
      </c>
    </row>
    <row r="51" spans="1:11" x14ac:dyDescent="0.35">
      <c r="A51" s="74"/>
      <c r="B51" s="75"/>
      <c r="C51" s="59"/>
      <c r="D51" s="57">
        <v>6001152</v>
      </c>
      <c r="E51" s="14" t="s">
        <v>142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0.48380000000000001</v>
      </c>
      <c r="K51" s="11">
        <f t="shared" si="1"/>
        <v>0</v>
      </c>
    </row>
    <row r="52" spans="1:11" x14ac:dyDescent="0.35">
      <c r="A52" s="74"/>
      <c r="B52" s="75"/>
      <c r="C52" s="61" t="s">
        <v>17</v>
      </c>
      <c r="D52" s="57">
        <v>6001153</v>
      </c>
      <c r="E52" s="14" t="s">
        <v>146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0.16159999999999999</v>
      </c>
      <c r="K52" s="11">
        <f t="shared" si="1"/>
        <v>0</v>
      </c>
    </row>
    <row r="53" spans="1:11" x14ac:dyDescent="0.35">
      <c r="A53" s="74"/>
      <c r="B53" s="75"/>
      <c r="C53" s="59"/>
      <c r="D53" s="57">
        <v>6001154</v>
      </c>
      <c r="E53" s="14" t="s">
        <v>83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0.16159999999999999</v>
      </c>
      <c r="K53" s="11">
        <f t="shared" si="1"/>
        <v>0</v>
      </c>
    </row>
    <row r="54" spans="1:11" x14ac:dyDescent="0.35">
      <c r="A54" s="74"/>
      <c r="B54" s="75"/>
      <c r="C54" s="59"/>
      <c r="D54" s="57">
        <v>6001155</v>
      </c>
      <c r="E54" s="14" t="s">
        <v>147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0.16159999999999999</v>
      </c>
      <c r="K54" s="11">
        <f t="shared" si="1"/>
        <v>0</v>
      </c>
    </row>
    <row r="55" spans="1:11" x14ac:dyDescent="0.35">
      <c r="A55" s="74"/>
      <c r="B55" s="75"/>
      <c r="C55" s="59"/>
      <c r="D55" s="57">
        <v>6001156</v>
      </c>
      <c r="E55" s="14" t="s">
        <v>148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0.16159999999999999</v>
      </c>
      <c r="K55" s="11">
        <f t="shared" si="1"/>
        <v>0</v>
      </c>
    </row>
    <row r="56" spans="1:11" x14ac:dyDescent="0.35">
      <c r="A56" s="74"/>
      <c r="B56" s="75"/>
      <c r="C56" s="61" t="s">
        <v>86</v>
      </c>
      <c r="D56" s="57">
        <v>6001157</v>
      </c>
      <c r="E56" s="14" t="s">
        <v>149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9.0999999999999998E-2</v>
      </c>
      <c r="K56" s="11">
        <f t="shared" si="1"/>
        <v>0</v>
      </c>
    </row>
    <row r="57" spans="1:11" x14ac:dyDescent="0.35">
      <c r="A57" s="74"/>
      <c r="B57" s="75"/>
      <c r="C57" s="59"/>
      <c r="D57" s="57">
        <v>6001158</v>
      </c>
      <c r="E57" s="14" t="s">
        <v>90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-0.38069999999999998</v>
      </c>
      <c r="K57" s="11">
        <f t="shared" si="1"/>
        <v>0</v>
      </c>
    </row>
    <row r="58" spans="1:11" x14ac:dyDescent="0.35">
      <c r="A58" s="74"/>
      <c r="B58" s="75"/>
      <c r="C58" s="59"/>
      <c r="D58" s="57">
        <v>6001159</v>
      </c>
      <c r="E58" s="14" t="s">
        <v>92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-0.38069999999999998</v>
      </c>
      <c r="K58" s="11">
        <f t="shared" si="1"/>
        <v>0</v>
      </c>
    </row>
    <row r="59" spans="1:11" x14ac:dyDescent="0.35">
      <c r="A59" s="74"/>
      <c r="B59" s="75"/>
      <c r="C59" s="59"/>
      <c r="D59" s="57">
        <v>6001160</v>
      </c>
      <c r="E59" s="14" t="s">
        <v>94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9.0999999999999998E-2</v>
      </c>
      <c r="K59" s="11">
        <f t="shared" si="1"/>
        <v>0</v>
      </c>
    </row>
    <row r="60" spans="1:11" x14ac:dyDescent="0.35">
      <c r="A60" s="74"/>
      <c r="B60" s="75"/>
      <c r="C60" s="61" t="s">
        <v>14</v>
      </c>
      <c r="D60" s="57">
        <v>6001161</v>
      </c>
      <c r="E60" s="14" t="s">
        <v>97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6.3500000000000001E-2</v>
      </c>
      <c r="K60" s="11">
        <f t="shared" si="1"/>
        <v>0</v>
      </c>
    </row>
    <row r="61" spans="1:11" x14ac:dyDescent="0.35">
      <c r="A61" s="74"/>
      <c r="B61" s="75"/>
      <c r="C61" s="59"/>
      <c r="D61" s="57">
        <v>6001162</v>
      </c>
      <c r="E61" s="14" t="s">
        <v>99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6.3500000000000001E-2</v>
      </c>
      <c r="K61" s="11">
        <f t="shared" si="1"/>
        <v>0</v>
      </c>
    </row>
    <row r="62" spans="1:11" x14ac:dyDescent="0.35">
      <c r="A62" s="74"/>
      <c r="B62" s="75"/>
      <c r="C62" s="59"/>
      <c r="D62" s="57">
        <v>6001163</v>
      </c>
      <c r="E62" s="14" t="s">
        <v>101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6.3500000000000001E-2</v>
      </c>
      <c r="K62" s="11">
        <f t="shared" si="1"/>
        <v>0</v>
      </c>
    </row>
    <row r="63" spans="1:11" x14ac:dyDescent="0.35">
      <c r="A63" s="74"/>
      <c r="B63" s="75"/>
      <c r="C63" s="60"/>
      <c r="D63" s="57">
        <v>6001164</v>
      </c>
      <c r="E63" s="14" t="s">
        <v>103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6.3500000000000001E-2</v>
      </c>
      <c r="K63" s="11">
        <f t="shared" si="1"/>
        <v>0</v>
      </c>
    </row>
    <row r="64" spans="1:11" x14ac:dyDescent="0.35">
      <c r="A64" s="74"/>
      <c r="B64" s="75"/>
      <c r="C64" s="61" t="s">
        <v>267</v>
      </c>
      <c r="D64" s="57">
        <v>6001172</v>
      </c>
      <c r="E64" s="14" t="s">
        <v>181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0.64280000000000004</v>
      </c>
      <c r="K64" s="11">
        <f t="shared" si="1"/>
        <v>0</v>
      </c>
    </row>
    <row r="65" spans="1:11" x14ac:dyDescent="0.35">
      <c r="A65" s="74"/>
      <c r="B65" s="75"/>
      <c r="C65" s="59"/>
      <c r="D65" s="57">
        <v>6001173</v>
      </c>
      <c r="E65" s="14" t="s">
        <v>182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0.26329999999999998</v>
      </c>
      <c r="K65" s="11">
        <f t="shared" si="1"/>
        <v>0</v>
      </c>
    </row>
    <row r="66" spans="1:11" x14ac:dyDescent="0.35">
      <c r="A66" s="74"/>
      <c r="B66" s="75"/>
      <c r="C66" s="59"/>
      <c r="D66" s="57">
        <v>6001174</v>
      </c>
      <c r="E66" s="14" t="s">
        <v>183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0.26329999999999998</v>
      </c>
      <c r="K66" s="11">
        <f t="shared" si="1"/>
        <v>0</v>
      </c>
    </row>
    <row r="67" spans="1:11" x14ac:dyDescent="0.35">
      <c r="A67" s="74"/>
      <c r="B67" s="75"/>
      <c r="C67" s="62" t="s">
        <v>268</v>
      </c>
      <c r="D67" s="57">
        <v>6001175</v>
      </c>
      <c r="E67" s="14" t="s">
        <v>184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0.48380000000000001</v>
      </c>
      <c r="K67" s="11">
        <f t="shared" si="1"/>
        <v>0</v>
      </c>
    </row>
    <row r="68" spans="1:11" x14ac:dyDescent="0.35">
      <c r="A68" s="74"/>
      <c r="B68" s="75"/>
      <c r="C68" s="59"/>
      <c r="D68" s="57">
        <v>6001176</v>
      </c>
      <c r="E68" s="14" t="s">
        <v>185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0.48380000000000001</v>
      </c>
      <c r="K68" s="11">
        <f t="shared" si="1"/>
        <v>0</v>
      </c>
    </row>
    <row r="69" spans="1:11" x14ac:dyDescent="0.35">
      <c r="A69" s="74"/>
      <c r="B69" s="75"/>
      <c r="C69" s="59"/>
      <c r="D69" s="57">
        <v>6001177</v>
      </c>
      <c r="E69" s="14" t="s">
        <v>186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0.48380000000000001</v>
      </c>
      <c r="K69" s="11">
        <f t="shared" si="1"/>
        <v>0</v>
      </c>
    </row>
    <row r="70" spans="1:11" x14ac:dyDescent="0.35">
      <c r="A70" s="74"/>
      <c r="B70" s="75"/>
      <c r="C70" s="61" t="s">
        <v>269</v>
      </c>
      <c r="D70" s="57">
        <v>6001178</v>
      </c>
      <c r="E70" s="14" t="s">
        <v>187</v>
      </c>
      <c r="F70" s="41">
        <v>0</v>
      </c>
      <c r="G70" s="41">
        <v>0</v>
      </c>
      <c r="H70" s="42">
        <f t="shared" si="0"/>
        <v>0</v>
      </c>
      <c r="I70" s="7" t="s">
        <v>20</v>
      </c>
      <c r="J70" s="8">
        <v>9.0999999999999998E-2</v>
      </c>
      <c r="K70" s="11">
        <f>H70*J70</f>
        <v>0</v>
      </c>
    </row>
    <row r="71" spans="1:11" x14ac:dyDescent="0.35">
      <c r="A71" s="74"/>
      <c r="B71" s="75"/>
      <c r="C71" s="59"/>
      <c r="D71" s="57">
        <v>6001179</v>
      </c>
      <c r="E71" s="14" t="s">
        <v>188</v>
      </c>
      <c r="F71" s="41">
        <v>0</v>
      </c>
      <c r="G71" s="41">
        <v>0</v>
      </c>
      <c r="H71" s="42">
        <f t="shared" si="0"/>
        <v>0</v>
      </c>
      <c r="I71" s="7" t="s">
        <v>20</v>
      </c>
      <c r="J71" s="8">
        <v>-0.38069999999999998</v>
      </c>
      <c r="K71" s="11">
        <f>H71*J71</f>
        <v>0</v>
      </c>
    </row>
    <row r="72" spans="1:11" x14ac:dyDescent="0.35">
      <c r="A72" s="74"/>
      <c r="B72" s="75"/>
      <c r="C72" s="59"/>
      <c r="D72" s="57"/>
      <c r="E72" s="14" t="s">
        <v>189</v>
      </c>
      <c r="F72" s="41">
        <v>0</v>
      </c>
      <c r="G72" s="41">
        <v>0</v>
      </c>
      <c r="H72" s="42">
        <f t="shared" si="0"/>
        <v>0</v>
      </c>
      <c r="I72" s="7" t="s">
        <v>20</v>
      </c>
      <c r="J72" s="8"/>
      <c r="K72" s="11"/>
    </row>
    <row r="73" spans="1:11" x14ac:dyDescent="0.35">
      <c r="A73" s="74"/>
      <c r="B73" s="75"/>
      <c r="C73" s="62" t="s">
        <v>268</v>
      </c>
      <c r="D73" s="57">
        <v>6001180</v>
      </c>
      <c r="E73" s="14" t="s">
        <v>190</v>
      </c>
      <c r="F73" s="41">
        <v>0</v>
      </c>
      <c r="G73" s="41">
        <v>0</v>
      </c>
      <c r="H73" s="42">
        <f t="shared" si="0"/>
        <v>0</v>
      </c>
      <c r="I73" s="7" t="s">
        <v>20</v>
      </c>
      <c r="J73" s="8">
        <v>0.36869999999999997</v>
      </c>
      <c r="K73" s="11">
        <f t="shared" si="1"/>
        <v>0</v>
      </c>
    </row>
    <row r="74" spans="1:11" x14ac:dyDescent="0.35">
      <c r="A74" s="74"/>
      <c r="B74" s="75"/>
      <c r="C74" s="59"/>
      <c r="D74" s="57"/>
      <c r="E74" s="14" t="s">
        <v>191</v>
      </c>
      <c r="F74" s="41">
        <v>0</v>
      </c>
      <c r="G74" s="41">
        <v>0</v>
      </c>
      <c r="H74" s="42">
        <f t="shared" si="0"/>
        <v>0</v>
      </c>
      <c r="I74" s="7" t="s">
        <v>20</v>
      </c>
      <c r="J74" s="8"/>
      <c r="K74" s="11"/>
    </row>
    <row r="75" spans="1:11" x14ac:dyDescent="0.35">
      <c r="A75" s="74"/>
      <c r="B75" s="75"/>
      <c r="C75" s="59"/>
      <c r="D75" s="57">
        <v>6001181</v>
      </c>
      <c r="E75" s="14" t="s">
        <v>192</v>
      </c>
      <c r="F75" s="41">
        <v>0</v>
      </c>
      <c r="G75" s="41">
        <v>0</v>
      </c>
      <c r="H75" s="42">
        <f t="shared" si="0"/>
        <v>0</v>
      </c>
      <c r="I75" s="7" t="s">
        <v>20</v>
      </c>
      <c r="J75" s="8">
        <v>0.36869999999999997</v>
      </c>
      <c r="K75" s="11">
        <f t="shared" si="1"/>
        <v>0</v>
      </c>
    </row>
    <row r="76" spans="1:11" x14ac:dyDescent="0.35">
      <c r="A76" s="74"/>
      <c r="B76" s="75"/>
      <c r="C76" s="59"/>
      <c r="D76" s="57"/>
      <c r="E76" s="14" t="s">
        <v>193</v>
      </c>
      <c r="F76" s="41">
        <v>0</v>
      </c>
      <c r="G76" s="41">
        <v>0</v>
      </c>
      <c r="H76" s="42">
        <f t="shared" si="0"/>
        <v>0</v>
      </c>
      <c r="I76" s="7" t="s">
        <v>20</v>
      </c>
      <c r="J76" s="8"/>
      <c r="K76" s="11"/>
    </row>
    <row r="77" spans="1:11" x14ac:dyDescent="0.35">
      <c r="A77" s="74"/>
      <c r="B77" s="75"/>
      <c r="C77" s="59"/>
      <c r="D77" s="57">
        <v>6001182</v>
      </c>
      <c r="E77" s="14" t="s">
        <v>251</v>
      </c>
      <c r="F77" s="41">
        <v>0</v>
      </c>
      <c r="G77" s="41">
        <v>0</v>
      </c>
      <c r="H77" s="42">
        <f t="shared" si="0"/>
        <v>0</v>
      </c>
      <c r="I77" s="7" t="s">
        <v>20</v>
      </c>
      <c r="J77" s="8">
        <v>0.36869999999999997</v>
      </c>
      <c r="K77" s="11">
        <f t="shared" si="1"/>
        <v>0</v>
      </c>
    </row>
    <row r="78" spans="1:11" x14ac:dyDescent="0.35">
      <c r="A78" s="74"/>
      <c r="B78" s="75"/>
      <c r="C78" s="59"/>
      <c r="D78" s="57"/>
      <c r="E78" s="14" t="s">
        <v>250</v>
      </c>
      <c r="F78" s="41">
        <v>0</v>
      </c>
      <c r="G78" s="41">
        <v>0</v>
      </c>
      <c r="H78" s="42">
        <f t="shared" si="0"/>
        <v>0</v>
      </c>
      <c r="I78" s="7" t="s">
        <v>20</v>
      </c>
      <c r="J78" s="8"/>
      <c r="K78" s="11"/>
    </row>
    <row r="79" spans="1:11" x14ac:dyDescent="0.35">
      <c r="A79" s="74"/>
      <c r="B79" s="75"/>
      <c r="C79" s="59"/>
      <c r="D79" s="57">
        <v>6001183</v>
      </c>
      <c r="E79" s="14" t="s">
        <v>196</v>
      </c>
      <c r="F79" s="41">
        <v>0</v>
      </c>
      <c r="G79" s="41">
        <v>0</v>
      </c>
      <c r="H79" s="42">
        <f t="shared" si="0"/>
        <v>0</v>
      </c>
      <c r="I79" s="7" t="s">
        <v>20</v>
      </c>
      <c r="J79" s="8">
        <v>0.36869999999999997</v>
      </c>
      <c r="K79" s="11">
        <f t="shared" si="1"/>
        <v>0</v>
      </c>
    </row>
    <row r="80" spans="1:11" x14ac:dyDescent="0.35">
      <c r="A80" s="74"/>
      <c r="B80" s="75"/>
      <c r="C80" s="59"/>
      <c r="D80" s="57"/>
      <c r="E80" s="14" t="s">
        <v>197</v>
      </c>
      <c r="F80" s="41">
        <v>0</v>
      </c>
      <c r="G80" s="41">
        <v>0</v>
      </c>
      <c r="H80" s="42">
        <f t="shared" si="0"/>
        <v>0</v>
      </c>
      <c r="I80" s="7" t="s">
        <v>20</v>
      </c>
      <c r="J80" s="8"/>
      <c r="K80" s="11"/>
    </row>
    <row r="81" spans="1:11" x14ac:dyDescent="0.35">
      <c r="A81" s="74"/>
      <c r="B81" s="75"/>
      <c r="C81" s="59"/>
      <c r="D81" s="57">
        <v>6001184</v>
      </c>
      <c r="E81" s="14" t="s">
        <v>198</v>
      </c>
      <c r="F81" s="41">
        <v>0</v>
      </c>
      <c r="G81" s="41">
        <v>0</v>
      </c>
      <c r="H81" s="42">
        <f t="shared" si="0"/>
        <v>0</v>
      </c>
      <c r="I81" s="7" t="s">
        <v>20</v>
      </c>
      <c r="J81" s="8">
        <v>0.32</v>
      </c>
      <c r="K81" s="11">
        <f t="shared" si="1"/>
        <v>0</v>
      </c>
    </row>
    <row r="82" spans="1:11" x14ac:dyDescent="0.35">
      <c r="A82" s="74"/>
      <c r="B82" s="75"/>
      <c r="C82" s="59"/>
      <c r="D82" s="57"/>
      <c r="E82" s="14" t="s">
        <v>199</v>
      </c>
      <c r="F82" s="41">
        <v>0</v>
      </c>
      <c r="G82" s="41">
        <v>0</v>
      </c>
      <c r="H82" s="42">
        <f t="shared" si="0"/>
        <v>0</v>
      </c>
      <c r="I82" s="7" t="s">
        <v>20</v>
      </c>
      <c r="J82" s="8"/>
      <c r="K82" s="11"/>
    </row>
    <row r="83" spans="1:11" x14ac:dyDescent="0.35">
      <c r="A83" s="74"/>
      <c r="B83" s="75"/>
      <c r="C83" s="59"/>
      <c r="D83" s="57">
        <v>6001185</v>
      </c>
      <c r="E83" s="14" t="s">
        <v>200</v>
      </c>
      <c r="F83" s="41">
        <v>0</v>
      </c>
      <c r="G83" s="41">
        <v>0</v>
      </c>
      <c r="H83" s="42">
        <f t="shared" ref="H83:H132" si="2">G83-F83</f>
        <v>0</v>
      </c>
      <c r="I83" s="7" t="s">
        <v>20</v>
      </c>
      <c r="J83" s="8">
        <v>0.32</v>
      </c>
      <c r="K83" s="11">
        <f t="shared" si="1"/>
        <v>0</v>
      </c>
    </row>
    <row r="84" spans="1:11" x14ac:dyDescent="0.35">
      <c r="A84" s="74"/>
      <c r="B84" s="75"/>
      <c r="C84" s="59"/>
      <c r="D84" s="57"/>
      <c r="E84" s="14" t="s">
        <v>201</v>
      </c>
      <c r="F84" s="41">
        <v>0</v>
      </c>
      <c r="G84" s="41">
        <v>0</v>
      </c>
      <c r="H84" s="42">
        <f t="shared" si="2"/>
        <v>0</v>
      </c>
      <c r="I84" s="7" t="s">
        <v>20</v>
      </c>
      <c r="J84" s="8"/>
      <c r="K84" s="11"/>
    </row>
    <row r="85" spans="1:11" x14ac:dyDescent="0.35">
      <c r="A85" s="74"/>
      <c r="B85" s="75"/>
      <c r="C85" s="59"/>
      <c r="D85" s="57">
        <v>6001186</v>
      </c>
      <c r="E85" s="14" t="s">
        <v>202</v>
      </c>
      <c r="F85" s="41">
        <v>0</v>
      </c>
      <c r="G85" s="41">
        <v>0</v>
      </c>
      <c r="H85" s="42">
        <f t="shared" si="2"/>
        <v>0</v>
      </c>
      <c r="I85" s="7" t="s">
        <v>20</v>
      </c>
      <c r="J85" s="8">
        <v>0.32</v>
      </c>
      <c r="K85" s="11">
        <f t="shared" si="1"/>
        <v>0</v>
      </c>
    </row>
    <row r="86" spans="1:11" x14ac:dyDescent="0.35">
      <c r="A86" s="74"/>
      <c r="B86" s="75"/>
      <c r="C86" s="59"/>
      <c r="D86" s="57"/>
      <c r="E86" s="14" t="s">
        <v>203</v>
      </c>
      <c r="F86" s="41">
        <v>0</v>
      </c>
      <c r="G86" s="41">
        <v>0</v>
      </c>
      <c r="H86" s="42">
        <f t="shared" si="2"/>
        <v>0</v>
      </c>
      <c r="I86" s="7" t="s">
        <v>20</v>
      </c>
      <c r="J86" s="8"/>
      <c r="K86" s="11"/>
    </row>
    <row r="87" spans="1:11" x14ac:dyDescent="0.35">
      <c r="A87" s="74"/>
      <c r="B87" s="75"/>
      <c r="C87" s="59"/>
      <c r="D87" s="57">
        <v>6001187</v>
      </c>
      <c r="E87" s="14" t="s">
        <v>204</v>
      </c>
      <c r="F87" s="41">
        <v>0</v>
      </c>
      <c r="G87" s="41">
        <v>0</v>
      </c>
      <c r="H87" s="42">
        <f t="shared" si="2"/>
        <v>0</v>
      </c>
      <c r="I87" s="7" t="s">
        <v>20</v>
      </c>
      <c r="J87" s="8">
        <v>0.32</v>
      </c>
      <c r="K87" s="11">
        <f t="shared" si="1"/>
        <v>0</v>
      </c>
    </row>
    <row r="88" spans="1:11" x14ac:dyDescent="0.35">
      <c r="A88" s="74"/>
      <c r="B88" s="75"/>
      <c r="C88" s="59"/>
      <c r="D88" s="57"/>
      <c r="E88" s="14" t="s">
        <v>205</v>
      </c>
      <c r="F88" s="41">
        <v>0</v>
      </c>
      <c r="G88" s="41">
        <v>0</v>
      </c>
      <c r="H88" s="42">
        <f t="shared" si="2"/>
        <v>0</v>
      </c>
      <c r="I88" s="7" t="s">
        <v>20</v>
      </c>
      <c r="J88" s="8"/>
      <c r="K88" s="11"/>
    </row>
    <row r="89" spans="1:11" x14ac:dyDescent="0.35">
      <c r="A89" s="74"/>
      <c r="B89" s="75"/>
      <c r="C89" s="59"/>
      <c r="D89" s="57">
        <v>6001188</v>
      </c>
      <c r="E89" s="14" t="s">
        <v>206</v>
      </c>
      <c r="F89" s="41">
        <v>0</v>
      </c>
      <c r="G89" s="41">
        <v>0</v>
      </c>
      <c r="H89" s="42">
        <f t="shared" si="2"/>
        <v>0</v>
      </c>
      <c r="I89" s="7" t="s">
        <v>20</v>
      </c>
      <c r="J89" s="8">
        <v>0.48380000000000001</v>
      </c>
      <c r="K89" s="11">
        <f t="shared" si="1"/>
        <v>0</v>
      </c>
    </row>
    <row r="90" spans="1:11" x14ac:dyDescent="0.35">
      <c r="A90" s="74"/>
      <c r="B90" s="75"/>
      <c r="C90" s="59"/>
      <c r="D90" s="57"/>
      <c r="E90" s="14" t="s">
        <v>207</v>
      </c>
      <c r="F90" s="41">
        <v>0</v>
      </c>
      <c r="G90" s="41">
        <v>0</v>
      </c>
      <c r="H90" s="42">
        <f t="shared" si="2"/>
        <v>0</v>
      </c>
      <c r="I90" s="7" t="s">
        <v>20</v>
      </c>
      <c r="J90" s="8"/>
      <c r="K90" s="11"/>
    </row>
    <row r="91" spans="1:11" x14ac:dyDescent="0.35">
      <c r="A91" s="74"/>
      <c r="B91" s="75"/>
      <c r="C91" s="59"/>
      <c r="D91" s="57">
        <v>6001189</v>
      </c>
      <c r="E91" s="14" t="s">
        <v>208</v>
      </c>
      <c r="F91" s="41">
        <v>0</v>
      </c>
      <c r="G91" s="41">
        <v>0</v>
      </c>
      <c r="H91" s="42">
        <f t="shared" si="2"/>
        <v>0</v>
      </c>
      <c r="I91" s="7" t="s">
        <v>20</v>
      </c>
      <c r="J91" s="8">
        <v>0.48380000000000001</v>
      </c>
      <c r="K91" s="11">
        <f t="shared" si="1"/>
        <v>0</v>
      </c>
    </row>
    <row r="92" spans="1:11" x14ac:dyDescent="0.35">
      <c r="A92" s="74"/>
      <c r="B92" s="75"/>
      <c r="C92" s="59"/>
      <c r="D92" s="57"/>
      <c r="E92" s="14" t="s">
        <v>209</v>
      </c>
      <c r="F92" s="41">
        <v>0</v>
      </c>
      <c r="G92" s="41">
        <v>0</v>
      </c>
      <c r="H92" s="42">
        <f t="shared" si="2"/>
        <v>0</v>
      </c>
      <c r="I92" s="7" t="s">
        <v>20</v>
      </c>
      <c r="J92" s="8"/>
      <c r="K92" s="11"/>
    </row>
    <row r="93" spans="1:11" x14ac:dyDescent="0.35">
      <c r="A93" s="74"/>
      <c r="B93" s="75"/>
      <c r="C93" s="59"/>
      <c r="D93" s="57">
        <v>6001190</v>
      </c>
      <c r="E93" s="14" t="s">
        <v>249</v>
      </c>
      <c r="F93" s="41">
        <v>0</v>
      </c>
      <c r="G93" s="41">
        <v>0</v>
      </c>
      <c r="H93" s="42">
        <f t="shared" si="2"/>
        <v>0</v>
      </c>
      <c r="I93" s="7" t="s">
        <v>20</v>
      </c>
      <c r="J93" s="8">
        <v>0.48380000000000001</v>
      </c>
      <c r="K93" s="11">
        <f t="shared" si="1"/>
        <v>0</v>
      </c>
    </row>
    <row r="94" spans="1:11" x14ac:dyDescent="0.35">
      <c r="A94" s="74"/>
      <c r="B94" s="75"/>
      <c r="C94" s="59"/>
      <c r="D94" s="57"/>
      <c r="E94" s="14" t="s">
        <v>248</v>
      </c>
      <c r="F94" s="41">
        <v>0</v>
      </c>
      <c r="G94" s="41">
        <v>0</v>
      </c>
      <c r="H94" s="42">
        <f t="shared" si="2"/>
        <v>0</v>
      </c>
      <c r="I94" s="7" t="s">
        <v>20</v>
      </c>
      <c r="J94" s="8"/>
      <c r="K94" s="11"/>
    </row>
    <row r="95" spans="1:11" x14ac:dyDescent="0.35">
      <c r="A95" s="74"/>
      <c r="B95" s="75"/>
      <c r="C95" s="59"/>
      <c r="D95" s="57">
        <v>6001191</v>
      </c>
      <c r="E95" s="14" t="s">
        <v>210</v>
      </c>
      <c r="F95" s="41">
        <v>0</v>
      </c>
      <c r="G95" s="41">
        <v>0</v>
      </c>
      <c r="H95" s="42">
        <f t="shared" si="2"/>
        <v>0</v>
      </c>
      <c r="I95" s="7" t="s">
        <v>20</v>
      </c>
      <c r="J95" s="8">
        <v>0.48380000000000001</v>
      </c>
      <c r="K95" s="11">
        <f t="shared" si="1"/>
        <v>0</v>
      </c>
    </row>
    <row r="96" spans="1:11" x14ac:dyDescent="0.35">
      <c r="A96" s="74"/>
      <c r="B96" s="75"/>
      <c r="C96" s="59"/>
      <c r="D96" s="57"/>
      <c r="E96" s="14" t="s">
        <v>211</v>
      </c>
      <c r="F96" s="41">
        <v>0</v>
      </c>
      <c r="G96" s="41">
        <v>0</v>
      </c>
      <c r="H96" s="42">
        <f t="shared" si="2"/>
        <v>0</v>
      </c>
      <c r="I96" s="7" t="s">
        <v>20</v>
      </c>
      <c r="J96" s="8"/>
      <c r="K96" s="11"/>
    </row>
    <row r="97" spans="1:11" x14ac:dyDescent="0.35">
      <c r="A97" s="74"/>
      <c r="B97" s="75"/>
      <c r="C97" s="61" t="s">
        <v>270</v>
      </c>
      <c r="D97" s="57">
        <v>6001192</v>
      </c>
      <c r="E97" s="14" t="s">
        <v>212</v>
      </c>
      <c r="F97" s="41">
        <v>0</v>
      </c>
      <c r="G97" s="41">
        <v>0</v>
      </c>
      <c r="H97" s="42">
        <f t="shared" si="2"/>
        <v>0</v>
      </c>
      <c r="I97" s="7" t="s">
        <v>20</v>
      </c>
      <c r="J97" s="8">
        <v>6.3500000000000001E-2</v>
      </c>
      <c r="K97" s="11">
        <f t="shared" ref="K97:K131" si="3">H97*J97</f>
        <v>0</v>
      </c>
    </row>
    <row r="98" spans="1:11" x14ac:dyDescent="0.35">
      <c r="A98" s="74"/>
      <c r="B98" s="75"/>
      <c r="C98" s="59"/>
      <c r="D98" s="57"/>
      <c r="E98" s="14" t="s">
        <v>213</v>
      </c>
      <c r="F98" s="41">
        <v>0</v>
      </c>
      <c r="G98" s="41">
        <v>0</v>
      </c>
      <c r="H98" s="42">
        <f t="shared" si="2"/>
        <v>0</v>
      </c>
      <c r="I98" s="7" t="s">
        <v>20</v>
      </c>
      <c r="J98" s="8"/>
      <c r="K98" s="11"/>
    </row>
    <row r="99" spans="1:11" x14ac:dyDescent="0.35">
      <c r="A99" s="74"/>
      <c r="B99" s="75"/>
      <c r="C99" s="59"/>
      <c r="D99" s="57">
        <v>6001193</v>
      </c>
      <c r="E99" s="14" t="s">
        <v>214</v>
      </c>
      <c r="F99" s="41">
        <v>0</v>
      </c>
      <c r="G99" s="41">
        <v>0</v>
      </c>
      <c r="H99" s="42">
        <f t="shared" si="2"/>
        <v>0</v>
      </c>
      <c r="I99" s="7" t="s">
        <v>20</v>
      </c>
      <c r="J99" s="8">
        <v>6.3500000000000001E-2</v>
      </c>
      <c r="K99" s="11">
        <f t="shared" si="3"/>
        <v>0</v>
      </c>
    </row>
    <row r="100" spans="1:11" x14ac:dyDescent="0.35">
      <c r="A100" s="74"/>
      <c r="B100" s="75"/>
      <c r="C100" s="59"/>
      <c r="D100" s="57"/>
      <c r="E100" s="14" t="s">
        <v>215</v>
      </c>
      <c r="F100" s="41">
        <v>0</v>
      </c>
      <c r="G100" s="41">
        <v>0</v>
      </c>
      <c r="H100" s="42">
        <f t="shared" si="2"/>
        <v>0</v>
      </c>
      <c r="I100" s="7" t="s">
        <v>20</v>
      </c>
      <c r="J100" s="8"/>
      <c r="K100" s="11"/>
    </row>
    <row r="101" spans="1:11" x14ac:dyDescent="0.35">
      <c r="A101" s="74"/>
      <c r="B101" s="75"/>
      <c r="C101" s="59"/>
      <c r="D101" s="57">
        <v>6001194</v>
      </c>
      <c r="E101" s="14" t="s">
        <v>216</v>
      </c>
      <c r="F101" s="41">
        <v>0</v>
      </c>
      <c r="G101" s="41">
        <v>0</v>
      </c>
      <c r="H101" s="42">
        <f t="shared" si="2"/>
        <v>0</v>
      </c>
      <c r="I101" s="7" t="s">
        <v>20</v>
      </c>
      <c r="J101" s="8">
        <v>6.3500000000000001E-2</v>
      </c>
      <c r="K101" s="11">
        <f t="shared" si="3"/>
        <v>0</v>
      </c>
    </row>
    <row r="102" spans="1:11" x14ac:dyDescent="0.35">
      <c r="A102" s="74"/>
      <c r="B102" s="75"/>
      <c r="C102" s="59"/>
      <c r="D102" s="57"/>
      <c r="E102" s="14" t="s">
        <v>217</v>
      </c>
      <c r="F102" s="41">
        <v>0</v>
      </c>
      <c r="G102" s="41">
        <v>0</v>
      </c>
      <c r="H102" s="42">
        <f t="shared" si="2"/>
        <v>0</v>
      </c>
      <c r="I102" s="7" t="s">
        <v>20</v>
      </c>
      <c r="J102" s="8"/>
      <c r="K102" s="11"/>
    </row>
    <row r="103" spans="1:11" x14ac:dyDescent="0.35">
      <c r="A103" s="74"/>
      <c r="B103" s="75"/>
      <c r="C103" s="61" t="s">
        <v>159</v>
      </c>
      <c r="D103" s="57">
        <v>6001195</v>
      </c>
      <c r="E103" s="14" t="s">
        <v>219</v>
      </c>
      <c r="F103" s="41">
        <v>0</v>
      </c>
      <c r="G103" s="41">
        <v>0</v>
      </c>
      <c r="H103" s="42">
        <f t="shared" si="2"/>
        <v>0</v>
      </c>
      <c r="I103" s="7" t="s">
        <v>20</v>
      </c>
      <c r="J103" s="8">
        <v>0.16159999999999999</v>
      </c>
      <c r="K103" s="11">
        <f t="shared" si="3"/>
        <v>0</v>
      </c>
    </row>
    <row r="104" spans="1:11" x14ac:dyDescent="0.35">
      <c r="A104" s="74"/>
      <c r="B104" s="75"/>
      <c r="C104" s="59"/>
      <c r="D104" s="57"/>
      <c r="E104" s="14" t="s">
        <v>218</v>
      </c>
      <c r="F104" s="41">
        <v>0</v>
      </c>
      <c r="G104" s="41">
        <v>0</v>
      </c>
      <c r="H104" s="42">
        <f t="shared" si="2"/>
        <v>0</v>
      </c>
      <c r="I104" s="7" t="s">
        <v>20</v>
      </c>
      <c r="J104" s="8"/>
      <c r="K104" s="11"/>
    </row>
    <row r="105" spans="1:11" x14ac:dyDescent="0.35">
      <c r="A105" s="74"/>
      <c r="B105" s="75"/>
      <c r="C105" s="59"/>
      <c r="D105" s="57">
        <v>6001196</v>
      </c>
      <c r="E105" s="14" t="s">
        <v>220</v>
      </c>
      <c r="F105" s="41">
        <v>0</v>
      </c>
      <c r="G105" s="41">
        <v>0</v>
      </c>
      <c r="H105" s="42">
        <f t="shared" si="2"/>
        <v>0</v>
      </c>
      <c r="I105" s="7" t="s">
        <v>20</v>
      </c>
      <c r="J105" s="8">
        <v>0.16159999999999999</v>
      </c>
      <c r="K105" s="11">
        <f t="shared" si="3"/>
        <v>0</v>
      </c>
    </row>
    <row r="106" spans="1:11" x14ac:dyDescent="0.35">
      <c r="A106" s="74"/>
      <c r="B106" s="75"/>
      <c r="C106" s="59"/>
      <c r="D106" s="57"/>
      <c r="E106" s="14" t="s">
        <v>221</v>
      </c>
      <c r="F106" s="41">
        <v>0</v>
      </c>
      <c r="G106" s="41">
        <v>0</v>
      </c>
      <c r="H106" s="42">
        <f t="shared" si="2"/>
        <v>0</v>
      </c>
      <c r="I106" s="7" t="s">
        <v>20</v>
      </c>
      <c r="J106" s="8"/>
      <c r="K106" s="11"/>
    </row>
    <row r="107" spans="1:11" x14ac:dyDescent="0.35">
      <c r="A107" s="74"/>
      <c r="B107" s="75"/>
      <c r="C107" s="59"/>
      <c r="D107" s="57">
        <v>6001197</v>
      </c>
      <c r="E107" s="14" t="s">
        <v>222</v>
      </c>
      <c r="F107" s="41">
        <v>0</v>
      </c>
      <c r="G107" s="41">
        <v>0</v>
      </c>
      <c r="H107" s="42">
        <f t="shared" si="2"/>
        <v>0</v>
      </c>
      <c r="I107" s="7" t="s">
        <v>20</v>
      </c>
      <c r="J107" s="8">
        <v>0.16159999999999999</v>
      </c>
      <c r="K107" s="11">
        <f t="shared" si="3"/>
        <v>0</v>
      </c>
    </row>
    <row r="108" spans="1:11" x14ac:dyDescent="0.35">
      <c r="A108" s="74"/>
      <c r="B108" s="75"/>
      <c r="C108" s="59"/>
      <c r="D108" s="57"/>
      <c r="E108" s="14" t="s">
        <v>223</v>
      </c>
      <c r="F108" s="41">
        <v>0</v>
      </c>
      <c r="G108" s="41">
        <v>0</v>
      </c>
      <c r="H108" s="42">
        <f t="shared" si="2"/>
        <v>0</v>
      </c>
      <c r="I108" s="7" t="s">
        <v>20</v>
      </c>
      <c r="J108" s="8"/>
      <c r="K108" s="11"/>
    </row>
    <row r="109" spans="1:11" x14ac:dyDescent="0.35">
      <c r="A109" s="74"/>
      <c r="B109" s="75"/>
      <c r="C109" s="61" t="s">
        <v>271</v>
      </c>
      <c r="D109" s="57">
        <v>6001198</v>
      </c>
      <c r="E109" s="14" t="s">
        <v>224</v>
      </c>
      <c r="F109" s="41">
        <v>0</v>
      </c>
      <c r="G109" s="41">
        <v>0</v>
      </c>
      <c r="H109" s="42">
        <f t="shared" si="2"/>
        <v>0</v>
      </c>
      <c r="I109" s="7" t="s">
        <v>20</v>
      </c>
      <c r="J109" s="8">
        <v>0.64280000000000004</v>
      </c>
      <c r="K109" s="11">
        <f t="shared" si="3"/>
        <v>0</v>
      </c>
    </row>
    <row r="110" spans="1:11" x14ac:dyDescent="0.35">
      <c r="A110" s="74"/>
      <c r="B110" s="75"/>
      <c r="C110" s="59"/>
      <c r="D110" s="57"/>
      <c r="E110" s="14" t="s">
        <v>225</v>
      </c>
      <c r="F110" s="41">
        <v>0</v>
      </c>
      <c r="G110" s="41">
        <v>0</v>
      </c>
      <c r="H110" s="42">
        <f t="shared" si="2"/>
        <v>0</v>
      </c>
      <c r="I110" s="7" t="s">
        <v>20</v>
      </c>
      <c r="J110" s="8"/>
      <c r="K110" s="11"/>
    </row>
    <row r="111" spans="1:11" x14ac:dyDescent="0.35">
      <c r="A111" s="74"/>
      <c r="B111" s="75"/>
      <c r="C111" s="59"/>
      <c r="D111" s="57">
        <v>6001199</v>
      </c>
      <c r="E111" s="14" t="s">
        <v>226</v>
      </c>
      <c r="F111" s="41">
        <v>0</v>
      </c>
      <c r="G111" s="41">
        <v>0</v>
      </c>
      <c r="H111" s="42">
        <f t="shared" si="2"/>
        <v>0</v>
      </c>
      <c r="I111" s="7" t="s">
        <v>20</v>
      </c>
      <c r="J111" s="8">
        <v>0.64280000000000004</v>
      </c>
      <c r="K111" s="11">
        <f t="shared" si="3"/>
        <v>0</v>
      </c>
    </row>
    <row r="112" spans="1:11" x14ac:dyDescent="0.35">
      <c r="A112" s="74"/>
      <c r="B112" s="75"/>
      <c r="C112" s="59"/>
      <c r="D112" s="57"/>
      <c r="E112" s="14" t="s">
        <v>227</v>
      </c>
      <c r="F112" s="41">
        <v>0</v>
      </c>
      <c r="G112" s="41">
        <v>0</v>
      </c>
      <c r="H112" s="42">
        <f t="shared" si="2"/>
        <v>0</v>
      </c>
      <c r="I112" s="7" t="s">
        <v>20</v>
      </c>
      <c r="J112" s="8"/>
      <c r="K112" s="11"/>
    </row>
    <row r="113" spans="1:11" x14ac:dyDescent="0.35">
      <c r="A113" s="74"/>
      <c r="B113" s="75"/>
      <c r="C113" s="59"/>
      <c r="D113" s="57">
        <v>6001200</v>
      </c>
      <c r="E113" s="14" t="s">
        <v>228</v>
      </c>
      <c r="F113" s="41">
        <v>0</v>
      </c>
      <c r="G113" s="41">
        <v>0</v>
      </c>
      <c r="H113" s="42">
        <f t="shared" si="2"/>
        <v>0</v>
      </c>
      <c r="I113" s="7" t="s">
        <v>20</v>
      </c>
      <c r="J113" s="8">
        <v>0.64280000000000004</v>
      </c>
      <c r="K113" s="11">
        <f t="shared" si="3"/>
        <v>0</v>
      </c>
    </row>
    <row r="114" spans="1:11" x14ac:dyDescent="0.35">
      <c r="A114" s="74"/>
      <c r="B114" s="75"/>
      <c r="C114" s="59"/>
      <c r="D114" s="57"/>
      <c r="E114" s="14" t="s">
        <v>229</v>
      </c>
      <c r="F114" s="41">
        <v>0</v>
      </c>
      <c r="G114" s="41">
        <v>0</v>
      </c>
      <c r="H114" s="42">
        <f t="shared" si="2"/>
        <v>0</v>
      </c>
      <c r="I114" s="7" t="s">
        <v>20</v>
      </c>
      <c r="J114" s="8"/>
      <c r="K114" s="11"/>
    </row>
    <row r="115" spans="1:11" x14ac:dyDescent="0.35">
      <c r="A115" s="74"/>
      <c r="B115" s="75"/>
      <c r="C115" s="59"/>
      <c r="D115" s="57">
        <v>6001201</v>
      </c>
      <c r="E115" s="14" t="s">
        <v>230</v>
      </c>
      <c r="F115" s="41">
        <v>0</v>
      </c>
      <c r="G115" s="41">
        <v>0</v>
      </c>
      <c r="H115" s="42">
        <f t="shared" si="2"/>
        <v>0</v>
      </c>
      <c r="I115" s="7" t="s">
        <v>20</v>
      </c>
      <c r="J115" s="8">
        <v>0.64280000000000004</v>
      </c>
      <c r="K115" s="11">
        <f t="shared" si="3"/>
        <v>0</v>
      </c>
    </row>
    <row r="116" spans="1:11" x14ac:dyDescent="0.35">
      <c r="A116" s="74"/>
      <c r="B116" s="75"/>
      <c r="C116" s="59"/>
      <c r="D116" s="57"/>
      <c r="E116" s="14" t="s">
        <v>231</v>
      </c>
      <c r="F116" s="41">
        <v>0</v>
      </c>
      <c r="G116" s="41">
        <v>0</v>
      </c>
      <c r="H116" s="42">
        <f t="shared" si="2"/>
        <v>0</v>
      </c>
      <c r="I116" s="7" t="s">
        <v>20</v>
      </c>
      <c r="J116" s="8"/>
      <c r="K116" s="11"/>
    </row>
    <row r="117" spans="1:11" x14ac:dyDescent="0.35">
      <c r="A117" s="74"/>
      <c r="B117" s="75"/>
      <c r="C117" s="59"/>
      <c r="D117" s="57">
        <v>6001202</v>
      </c>
      <c r="E117" s="14" t="s">
        <v>232</v>
      </c>
      <c r="F117" s="41">
        <v>0</v>
      </c>
      <c r="G117" s="41">
        <v>0</v>
      </c>
      <c r="H117" s="42">
        <f t="shared" si="2"/>
        <v>0</v>
      </c>
      <c r="I117" s="7" t="s">
        <v>20</v>
      </c>
      <c r="J117" s="8">
        <v>0.64280000000000004</v>
      </c>
      <c r="K117" s="11">
        <f t="shared" si="3"/>
        <v>0</v>
      </c>
    </row>
    <row r="118" spans="1:11" x14ac:dyDescent="0.35">
      <c r="A118" s="74"/>
      <c r="B118" s="75"/>
      <c r="C118" s="59"/>
      <c r="D118" s="57"/>
      <c r="E118" s="14" t="s">
        <v>233</v>
      </c>
      <c r="F118" s="41">
        <v>0</v>
      </c>
      <c r="G118" s="41">
        <v>0</v>
      </c>
      <c r="H118" s="42">
        <f t="shared" si="2"/>
        <v>0</v>
      </c>
      <c r="I118" s="7" t="s">
        <v>20</v>
      </c>
      <c r="J118" s="8"/>
      <c r="K118" s="11"/>
    </row>
    <row r="119" spans="1:11" x14ac:dyDescent="0.35">
      <c r="A119" s="74"/>
      <c r="B119" s="75"/>
      <c r="C119" s="59"/>
      <c r="D119" s="57">
        <v>6001203</v>
      </c>
      <c r="E119" s="14" t="s">
        <v>234</v>
      </c>
      <c r="F119" s="41">
        <v>0</v>
      </c>
      <c r="G119" s="41">
        <v>0</v>
      </c>
      <c r="H119" s="42">
        <f t="shared" si="2"/>
        <v>0</v>
      </c>
      <c r="I119" s="7" t="s">
        <v>20</v>
      </c>
      <c r="J119" s="8">
        <v>0.64280000000000004</v>
      </c>
      <c r="K119" s="11">
        <f t="shared" si="3"/>
        <v>0</v>
      </c>
    </row>
    <row r="120" spans="1:11" x14ac:dyDescent="0.35">
      <c r="A120" s="74"/>
      <c r="B120" s="75"/>
      <c r="C120" s="59"/>
      <c r="D120" s="57"/>
      <c r="E120" s="14" t="s">
        <v>235</v>
      </c>
      <c r="F120" s="41">
        <v>0</v>
      </c>
      <c r="G120" s="41">
        <v>0</v>
      </c>
      <c r="H120" s="42">
        <f t="shared" si="2"/>
        <v>0</v>
      </c>
      <c r="I120" s="7" t="s">
        <v>20</v>
      </c>
      <c r="J120" s="8"/>
      <c r="K120" s="11"/>
    </row>
    <row r="121" spans="1:11" x14ac:dyDescent="0.35">
      <c r="A121" s="74"/>
      <c r="B121" s="75"/>
      <c r="C121" s="61" t="s">
        <v>161</v>
      </c>
      <c r="D121" s="57">
        <v>6001204</v>
      </c>
      <c r="E121" s="14" t="s">
        <v>236</v>
      </c>
      <c r="F121" s="41">
        <v>0</v>
      </c>
      <c r="G121" s="41">
        <v>0</v>
      </c>
      <c r="H121" s="42">
        <f t="shared" si="2"/>
        <v>0</v>
      </c>
      <c r="I121" s="7" t="s">
        <v>20</v>
      </c>
      <c r="J121" s="8">
        <v>0.48380000000000001</v>
      </c>
      <c r="K121" s="11">
        <f t="shared" si="3"/>
        <v>0</v>
      </c>
    </row>
    <row r="122" spans="1:11" x14ac:dyDescent="0.35">
      <c r="A122" s="74"/>
      <c r="B122" s="75"/>
      <c r="C122" s="19"/>
      <c r="D122" s="57"/>
      <c r="E122" s="14" t="s">
        <v>237</v>
      </c>
      <c r="F122" s="41">
        <v>0</v>
      </c>
      <c r="G122" s="41">
        <v>0</v>
      </c>
      <c r="H122" s="42">
        <f t="shared" si="2"/>
        <v>0</v>
      </c>
      <c r="I122" s="7" t="s">
        <v>20</v>
      </c>
      <c r="J122" s="8"/>
      <c r="K122" s="11"/>
    </row>
    <row r="123" spans="1:11" x14ac:dyDescent="0.35">
      <c r="A123" s="74"/>
      <c r="B123" s="75"/>
      <c r="C123" s="19"/>
      <c r="D123" s="57">
        <v>6001205</v>
      </c>
      <c r="E123" s="14" t="s">
        <v>238</v>
      </c>
      <c r="F123" s="41">
        <v>0</v>
      </c>
      <c r="G123" s="41">
        <v>0</v>
      </c>
      <c r="H123" s="42">
        <f t="shared" si="2"/>
        <v>0</v>
      </c>
      <c r="I123" s="7" t="s">
        <v>20</v>
      </c>
      <c r="J123" s="8">
        <v>0.48380000000000001</v>
      </c>
      <c r="K123" s="11">
        <f t="shared" si="3"/>
        <v>0</v>
      </c>
    </row>
    <row r="124" spans="1:11" x14ac:dyDescent="0.35">
      <c r="A124" s="74"/>
      <c r="B124" s="75"/>
      <c r="C124" s="19"/>
      <c r="D124" s="57"/>
      <c r="E124" s="14" t="s">
        <v>239</v>
      </c>
      <c r="F124" s="41">
        <v>0</v>
      </c>
      <c r="G124" s="41">
        <v>0</v>
      </c>
      <c r="H124" s="42">
        <f t="shared" si="2"/>
        <v>0</v>
      </c>
      <c r="I124" s="7" t="s">
        <v>20</v>
      </c>
      <c r="J124" s="8"/>
      <c r="K124" s="11"/>
    </row>
    <row r="125" spans="1:11" x14ac:dyDescent="0.35">
      <c r="A125" s="74"/>
      <c r="B125" s="75"/>
      <c r="C125" s="19"/>
      <c r="D125" s="57">
        <v>6001206</v>
      </c>
      <c r="E125" s="14" t="s">
        <v>240</v>
      </c>
      <c r="F125" s="41">
        <v>0</v>
      </c>
      <c r="G125" s="41">
        <v>0</v>
      </c>
      <c r="H125" s="42">
        <f t="shared" si="2"/>
        <v>0</v>
      </c>
      <c r="I125" s="7" t="s">
        <v>20</v>
      </c>
      <c r="J125" s="8">
        <v>0.48380000000000001</v>
      </c>
      <c r="K125" s="11">
        <f t="shared" si="3"/>
        <v>0</v>
      </c>
    </row>
    <row r="126" spans="1:11" x14ac:dyDescent="0.35">
      <c r="A126" s="74"/>
      <c r="B126" s="75"/>
      <c r="C126" s="19"/>
      <c r="D126" s="57"/>
      <c r="E126" s="14" t="s">
        <v>241</v>
      </c>
      <c r="F126" s="41">
        <v>0</v>
      </c>
      <c r="G126" s="41">
        <v>0</v>
      </c>
      <c r="H126" s="42">
        <f t="shared" si="2"/>
        <v>0</v>
      </c>
      <c r="I126" s="7" t="s">
        <v>20</v>
      </c>
      <c r="J126" s="8"/>
      <c r="K126" s="11"/>
    </row>
    <row r="127" spans="1:11" x14ac:dyDescent="0.35">
      <c r="A127" s="74"/>
      <c r="B127" s="75"/>
      <c r="C127" s="19"/>
      <c r="D127" s="57">
        <v>6001208</v>
      </c>
      <c r="E127" s="14" t="s">
        <v>242</v>
      </c>
      <c r="F127" s="41">
        <v>0</v>
      </c>
      <c r="G127" s="41">
        <v>0</v>
      </c>
      <c r="H127" s="42">
        <f t="shared" si="2"/>
        <v>0</v>
      </c>
      <c r="I127" s="7" t="s">
        <v>20</v>
      </c>
      <c r="J127" s="8">
        <v>0.48380000000000001</v>
      </c>
      <c r="K127" s="11">
        <f t="shared" si="3"/>
        <v>0</v>
      </c>
    </row>
    <row r="128" spans="1:11" x14ac:dyDescent="0.35">
      <c r="A128" s="74"/>
      <c r="B128" s="75"/>
      <c r="C128" s="19"/>
      <c r="D128" s="57"/>
      <c r="E128" s="14" t="s">
        <v>243</v>
      </c>
      <c r="F128" s="41">
        <v>0</v>
      </c>
      <c r="G128" s="41">
        <v>0</v>
      </c>
      <c r="H128" s="42">
        <f t="shared" si="2"/>
        <v>0</v>
      </c>
      <c r="I128" s="7" t="s">
        <v>20</v>
      </c>
      <c r="J128" s="8"/>
      <c r="K128" s="11"/>
    </row>
    <row r="129" spans="1:11" x14ac:dyDescent="0.35">
      <c r="A129" s="74"/>
      <c r="B129" s="75"/>
      <c r="C129" s="19"/>
      <c r="D129" s="57">
        <v>6001209</v>
      </c>
      <c r="E129" s="14" t="s">
        <v>244</v>
      </c>
      <c r="F129" s="41">
        <v>0</v>
      </c>
      <c r="G129" s="41">
        <v>0</v>
      </c>
      <c r="H129" s="42">
        <f t="shared" si="2"/>
        <v>0</v>
      </c>
      <c r="I129" s="7" t="s">
        <v>20</v>
      </c>
      <c r="J129" s="8">
        <v>0.48380000000000001</v>
      </c>
      <c r="K129" s="11">
        <f t="shared" si="3"/>
        <v>0</v>
      </c>
    </row>
    <row r="130" spans="1:11" x14ac:dyDescent="0.35">
      <c r="A130" s="74"/>
      <c r="B130" s="75"/>
      <c r="C130" s="19"/>
      <c r="D130" s="57"/>
      <c r="E130" s="14" t="s">
        <v>245</v>
      </c>
      <c r="F130" s="41">
        <v>0</v>
      </c>
      <c r="G130" s="41">
        <v>0</v>
      </c>
      <c r="H130" s="42">
        <f t="shared" si="2"/>
        <v>0</v>
      </c>
      <c r="I130" s="7" t="s">
        <v>20</v>
      </c>
      <c r="J130" s="8"/>
      <c r="K130" s="11"/>
    </row>
    <row r="131" spans="1:11" x14ac:dyDescent="0.35">
      <c r="A131" s="74"/>
      <c r="B131" s="75"/>
      <c r="C131" s="19"/>
      <c r="D131" s="57">
        <v>6001210</v>
      </c>
      <c r="E131" s="28" t="s">
        <v>246</v>
      </c>
      <c r="F131" s="41">
        <v>0</v>
      </c>
      <c r="G131" s="41">
        <v>0</v>
      </c>
      <c r="H131" s="42">
        <f t="shared" si="2"/>
        <v>0</v>
      </c>
      <c r="I131" s="7" t="s">
        <v>20</v>
      </c>
      <c r="J131" s="8">
        <v>0.48380000000000001</v>
      </c>
      <c r="K131" s="30">
        <f t="shared" si="3"/>
        <v>0</v>
      </c>
    </row>
    <row r="132" spans="1:11" x14ac:dyDescent="0.35">
      <c r="A132" s="74"/>
      <c r="B132" s="75"/>
      <c r="C132" s="26"/>
      <c r="D132" s="27"/>
      <c r="E132" s="31" t="s">
        <v>247</v>
      </c>
      <c r="F132" s="41">
        <v>0</v>
      </c>
      <c r="G132" s="41">
        <v>0</v>
      </c>
      <c r="H132" s="42">
        <f t="shared" si="2"/>
        <v>0</v>
      </c>
      <c r="I132" s="7" t="s">
        <v>20</v>
      </c>
      <c r="J132" s="8"/>
      <c r="K132" s="33"/>
    </row>
    <row r="133" spans="1:11" x14ac:dyDescent="0.35">
      <c r="F133" s="1"/>
      <c r="G133" s="2"/>
      <c r="H133" s="2"/>
      <c r="I133" s="3"/>
    </row>
    <row r="134" spans="1:11" ht="38.25" customHeight="1" x14ac:dyDescent="0.35">
      <c r="F134" s="1"/>
      <c r="G134" s="2"/>
      <c r="H134" s="2"/>
      <c r="I134" s="3"/>
      <c r="J134" s="51" t="s">
        <v>167</v>
      </c>
      <c r="K134" s="63">
        <f>SUM(K18:K131)</f>
        <v>0</v>
      </c>
    </row>
  </sheetData>
  <sheetProtection algorithmName="SHA-512" hashValue="xNq282yCpDPf48/qRYxmgH+JJxbqXnjj8aBuay0Ts2pc1LD2M75S9NQ8MgD0G556rmtk/wc2MSNYdF9neNxWSA==" saltValue="Qj9e65fcvRneKhByz9+uKA==" spinCount="100000" sheet="1" objects="1" scenarios="1"/>
  <mergeCells count="2">
    <mergeCell ref="A18:A132"/>
    <mergeCell ref="B18:B132"/>
  </mergeCells>
  <pageMargins left="0.7" right="0.7" top="0.75" bottom="0.75" header="0.3" footer="0.3"/>
  <pageSetup scale="52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34"/>
  <sheetViews>
    <sheetView zoomScale="90" zoomScaleNormal="90" workbookViewId="0">
      <selection activeCell="B9" sqref="B9"/>
    </sheetView>
  </sheetViews>
  <sheetFormatPr defaultRowHeight="14.5" x14ac:dyDescent="0.35"/>
  <cols>
    <col min="1" max="1" width="23.1796875" bestFit="1" customWidth="1"/>
    <col min="2" max="2" width="22.1796875" bestFit="1" customWidth="1"/>
    <col min="3" max="3" width="20.453125" bestFit="1" customWidth="1"/>
    <col min="4" max="4" width="8.54296875" bestFit="1" customWidth="1"/>
    <col min="5" max="5" width="45.1796875" customWidth="1"/>
    <col min="6" max="6" width="15.453125" customWidth="1"/>
    <col min="7" max="7" width="15" customWidth="1"/>
    <col min="8" max="8" width="18" customWidth="1"/>
    <col min="9" max="9" width="10.26953125" customWidth="1"/>
    <col min="10" max="10" width="22" customWidth="1"/>
    <col min="11" max="11" width="16.453125" bestFit="1" customWidth="1"/>
  </cols>
  <sheetData>
    <row r="7" spans="1:12" ht="15" thickBot="1" x14ac:dyDescent="0.4"/>
    <row r="8" spans="1:12" ht="15" thickBot="1" x14ac:dyDescent="0.4">
      <c r="A8" s="13" t="s">
        <v>166</v>
      </c>
      <c r="B8" s="9" t="s">
        <v>263</v>
      </c>
      <c r="F8" s="1"/>
      <c r="G8" s="2"/>
      <c r="H8" s="2"/>
      <c r="I8" s="3"/>
    </row>
    <row r="9" spans="1:12" ht="15" thickBot="1" x14ac:dyDescent="0.4">
      <c r="A9" s="50" t="s">
        <v>165</v>
      </c>
      <c r="B9" s="15"/>
      <c r="F9" s="1"/>
      <c r="G9" s="2"/>
      <c r="H9" s="2"/>
      <c r="I9" s="3"/>
    </row>
    <row r="10" spans="1:12" ht="15" thickBot="1" x14ac:dyDescent="0.4">
      <c r="A10" s="50" t="s">
        <v>1</v>
      </c>
      <c r="B10" s="16"/>
      <c r="F10" s="1"/>
      <c r="G10" s="2"/>
      <c r="H10" s="2"/>
      <c r="I10" s="3"/>
    </row>
    <row r="11" spans="1:12" ht="15" thickBot="1" x14ac:dyDescent="0.4">
      <c r="A11" s="13" t="s">
        <v>2</v>
      </c>
      <c r="B11" s="10" t="s">
        <v>132</v>
      </c>
      <c r="F11" s="1"/>
      <c r="G11" s="2"/>
      <c r="H11" s="2"/>
      <c r="I11" s="3"/>
    </row>
    <row r="12" spans="1:12" ht="15" thickBot="1" x14ac:dyDescent="0.4">
      <c r="A12" s="13" t="s">
        <v>261</v>
      </c>
      <c r="B12" s="35"/>
      <c r="F12" s="1"/>
      <c r="G12" s="2"/>
      <c r="H12" s="2"/>
      <c r="I12" s="3"/>
    </row>
    <row r="13" spans="1:12" ht="15" thickBot="1" x14ac:dyDescent="0.4">
      <c r="A13" s="9" t="s">
        <v>255</v>
      </c>
      <c r="B13" s="35"/>
      <c r="F13" s="1"/>
      <c r="G13" s="2"/>
      <c r="H13" s="2"/>
      <c r="I13" s="3"/>
    </row>
    <row r="14" spans="1:12" ht="27" thickBot="1" x14ac:dyDescent="0.4">
      <c r="A14" s="43" t="s">
        <v>265</v>
      </c>
      <c r="B14" s="44"/>
      <c r="C14" s="45"/>
      <c r="D14" s="45"/>
      <c r="E14" s="45"/>
      <c r="F14" s="46"/>
      <c r="G14" s="47"/>
      <c r="H14" s="47"/>
      <c r="I14" s="47"/>
      <c r="J14" s="48"/>
      <c r="L14" s="49"/>
    </row>
    <row r="15" spans="1:12" ht="15" thickBot="1" x14ac:dyDescent="0.4">
      <c r="A15" s="9" t="s">
        <v>256</v>
      </c>
      <c r="B15" s="40"/>
      <c r="F15" s="1"/>
      <c r="G15" s="2"/>
      <c r="H15" s="2"/>
      <c r="I15" s="3"/>
    </row>
    <row r="16" spans="1:12" ht="15" thickBot="1" x14ac:dyDescent="0.4">
      <c r="F16" s="1"/>
      <c r="G16" s="2"/>
      <c r="H16" s="2"/>
      <c r="I16" s="3"/>
    </row>
    <row r="17" spans="1:11" ht="44" thickBot="1" x14ac:dyDescent="0.4">
      <c r="A17" s="18" t="s">
        <v>18</v>
      </c>
      <c r="B17" s="18" t="s">
        <v>3</v>
      </c>
      <c r="C17" s="4" t="s">
        <v>4</v>
      </c>
      <c r="D17" s="4" t="s">
        <v>5</v>
      </c>
      <c r="E17" s="4" t="s">
        <v>19</v>
      </c>
      <c r="F17" s="5" t="s">
        <v>257</v>
      </c>
      <c r="G17" s="5" t="s">
        <v>258</v>
      </c>
      <c r="H17" s="6" t="s">
        <v>259</v>
      </c>
      <c r="I17" s="6" t="s">
        <v>260</v>
      </c>
      <c r="J17" s="4" t="s">
        <v>6</v>
      </c>
      <c r="K17" s="4" t="s">
        <v>7</v>
      </c>
    </row>
    <row r="18" spans="1:11" x14ac:dyDescent="0.35">
      <c r="A18" s="74" t="s">
        <v>263</v>
      </c>
      <c r="B18" s="75" t="s">
        <v>252</v>
      </c>
      <c r="C18" s="21" t="s">
        <v>15</v>
      </c>
      <c r="D18" s="14" t="s">
        <v>21</v>
      </c>
      <c r="E18" s="14" t="s">
        <v>22</v>
      </c>
      <c r="F18" s="41">
        <v>0</v>
      </c>
      <c r="G18" s="41">
        <v>0</v>
      </c>
      <c r="H18" s="42">
        <f>G18-F18</f>
        <v>0</v>
      </c>
      <c r="I18" s="7" t="s">
        <v>20</v>
      </c>
      <c r="J18" s="8">
        <v>7.3099999999999998E-2</v>
      </c>
      <c r="K18" s="11">
        <f>H18*J18</f>
        <v>0</v>
      </c>
    </row>
    <row r="19" spans="1:11" x14ac:dyDescent="0.35">
      <c r="A19" s="74"/>
      <c r="B19" s="75"/>
      <c r="C19" s="19"/>
      <c r="D19" s="14" t="s">
        <v>23</v>
      </c>
      <c r="E19" s="14" t="s">
        <v>24</v>
      </c>
      <c r="F19" s="41">
        <v>0</v>
      </c>
      <c r="G19" s="41">
        <v>0</v>
      </c>
      <c r="H19" s="42">
        <f t="shared" ref="H19:H76" si="0">G19-F19</f>
        <v>0</v>
      </c>
      <c r="I19" s="7" t="s">
        <v>20</v>
      </c>
      <c r="J19" s="8">
        <v>7.6399999999999996E-2</v>
      </c>
      <c r="K19" s="11">
        <f t="shared" ref="K19:K95" si="1">H19*J19</f>
        <v>0</v>
      </c>
    </row>
    <row r="20" spans="1:11" x14ac:dyDescent="0.35">
      <c r="A20" s="74"/>
      <c r="B20" s="75"/>
      <c r="C20" s="19"/>
      <c r="D20" s="14" t="s">
        <v>25</v>
      </c>
      <c r="E20" s="14" t="s">
        <v>8</v>
      </c>
      <c r="F20" s="41">
        <v>0</v>
      </c>
      <c r="G20" s="41">
        <v>0</v>
      </c>
      <c r="H20" s="42">
        <f t="shared" si="0"/>
        <v>0</v>
      </c>
      <c r="I20" s="7" t="s">
        <v>20</v>
      </c>
      <c r="J20" s="8">
        <v>7.6399999999999996E-2</v>
      </c>
      <c r="K20" s="11">
        <f t="shared" si="1"/>
        <v>0</v>
      </c>
    </row>
    <row r="21" spans="1:11" x14ac:dyDescent="0.35">
      <c r="A21" s="74"/>
      <c r="B21" s="75"/>
      <c r="C21" s="22"/>
      <c r="D21" s="14" t="s">
        <v>26</v>
      </c>
      <c r="E21" s="14" t="s">
        <v>9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7.6399999999999996E-2</v>
      </c>
      <c r="K21" s="11">
        <f t="shared" si="1"/>
        <v>0</v>
      </c>
    </row>
    <row r="22" spans="1:11" x14ac:dyDescent="0.35">
      <c r="A22" s="74"/>
      <c r="B22" s="75"/>
      <c r="C22" s="23" t="s">
        <v>10</v>
      </c>
      <c r="D22" s="14" t="s">
        <v>27</v>
      </c>
      <c r="E22" s="14" t="s">
        <v>28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0.63190000000000002</v>
      </c>
      <c r="K22" s="11">
        <f t="shared" si="1"/>
        <v>0</v>
      </c>
    </row>
    <row r="23" spans="1:11" x14ac:dyDescent="0.35">
      <c r="A23" s="74"/>
      <c r="B23" s="75"/>
      <c r="C23" s="19"/>
      <c r="D23" s="14" t="s">
        <v>29</v>
      </c>
      <c r="E23" s="14" t="s">
        <v>30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0.63190000000000002</v>
      </c>
      <c r="K23" s="11">
        <f t="shared" si="1"/>
        <v>0</v>
      </c>
    </row>
    <row r="24" spans="1:11" x14ac:dyDescent="0.35">
      <c r="A24" s="74"/>
      <c r="B24" s="75"/>
      <c r="C24" s="19"/>
      <c r="D24" s="14" t="s">
        <v>31</v>
      </c>
      <c r="E24" s="14" t="s">
        <v>32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0.63190000000000002</v>
      </c>
      <c r="K24" s="11">
        <f t="shared" si="1"/>
        <v>0</v>
      </c>
    </row>
    <row r="25" spans="1:11" x14ac:dyDescent="0.35">
      <c r="A25" s="74"/>
      <c r="B25" s="75"/>
      <c r="C25" s="19"/>
      <c r="D25" s="14" t="s">
        <v>33</v>
      </c>
      <c r="E25" s="14" t="s">
        <v>34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0.63190000000000002</v>
      </c>
      <c r="K25" s="11">
        <f t="shared" si="1"/>
        <v>0</v>
      </c>
    </row>
    <row r="26" spans="1:11" x14ac:dyDescent="0.35">
      <c r="A26" s="74"/>
      <c r="B26" s="75"/>
      <c r="C26" s="19"/>
      <c r="D26" s="14" t="s">
        <v>35</v>
      </c>
      <c r="E26" s="14" t="s">
        <v>16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0.63190000000000002</v>
      </c>
      <c r="K26" s="11">
        <f t="shared" si="1"/>
        <v>0</v>
      </c>
    </row>
    <row r="27" spans="1:11" x14ac:dyDescent="0.35">
      <c r="A27" s="74"/>
      <c r="B27" s="75"/>
      <c r="C27" s="19"/>
      <c r="D27" s="14" t="s">
        <v>36</v>
      </c>
      <c r="E27" s="14" t="s">
        <v>37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0.2848</v>
      </c>
      <c r="K27" s="11">
        <f t="shared" si="1"/>
        <v>0</v>
      </c>
    </row>
    <row r="28" spans="1:11" x14ac:dyDescent="0.35">
      <c r="A28" s="74"/>
      <c r="B28" s="75"/>
      <c r="C28" s="19"/>
      <c r="D28" s="14" t="s">
        <v>38</v>
      </c>
      <c r="E28" s="14" t="s">
        <v>11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0.2848</v>
      </c>
      <c r="K28" s="11">
        <f t="shared" si="1"/>
        <v>0</v>
      </c>
    </row>
    <row r="29" spans="1:11" x14ac:dyDescent="0.35">
      <c r="A29" s="74"/>
      <c r="B29" s="75"/>
      <c r="C29" s="23" t="s">
        <v>12</v>
      </c>
      <c r="D29" s="14" t="s">
        <v>42</v>
      </c>
      <c r="E29" s="14" t="s">
        <v>43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0.36049999999999999</v>
      </c>
      <c r="K29" s="11">
        <f t="shared" si="1"/>
        <v>0</v>
      </c>
    </row>
    <row r="30" spans="1:11" x14ac:dyDescent="0.35">
      <c r="A30" s="74"/>
      <c r="B30" s="75"/>
      <c r="C30" s="19"/>
      <c r="D30" s="14" t="s">
        <v>44</v>
      </c>
      <c r="E30" s="14" t="s">
        <v>45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0.36049999999999999</v>
      </c>
      <c r="K30" s="11">
        <f t="shared" si="1"/>
        <v>0</v>
      </c>
    </row>
    <row r="31" spans="1:11" x14ac:dyDescent="0.35">
      <c r="A31" s="74"/>
      <c r="B31" s="75"/>
      <c r="C31" s="19"/>
      <c r="D31" s="14" t="s">
        <v>46</v>
      </c>
      <c r="E31" s="14" t="s">
        <v>47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0.36049999999999999</v>
      </c>
      <c r="K31" s="11">
        <f t="shared" si="1"/>
        <v>0</v>
      </c>
    </row>
    <row r="32" spans="1:11" x14ac:dyDescent="0.35">
      <c r="A32" s="74"/>
      <c r="B32" s="75"/>
      <c r="C32" s="19"/>
      <c r="D32" s="14" t="s">
        <v>48</v>
      </c>
      <c r="E32" s="14" t="s">
        <v>49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0.36049999999999999</v>
      </c>
      <c r="K32" s="11">
        <f t="shared" si="1"/>
        <v>0</v>
      </c>
    </row>
    <row r="33" spans="1:11" x14ac:dyDescent="0.35">
      <c r="A33" s="74"/>
      <c r="B33" s="75"/>
      <c r="C33" s="19"/>
      <c r="D33" s="14" t="s">
        <v>50</v>
      </c>
      <c r="E33" s="14" t="s">
        <v>133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0.26079999999999998</v>
      </c>
      <c r="K33" s="11">
        <f t="shared" si="1"/>
        <v>0</v>
      </c>
    </row>
    <row r="34" spans="1:11" x14ac:dyDescent="0.35">
      <c r="A34" s="74"/>
      <c r="B34" s="75"/>
      <c r="C34" s="19"/>
      <c r="D34" s="14" t="s">
        <v>144</v>
      </c>
      <c r="E34" s="14" t="s">
        <v>143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0.26079999999999998</v>
      </c>
      <c r="K34" s="11">
        <f t="shared" si="1"/>
        <v>0</v>
      </c>
    </row>
    <row r="35" spans="1:11" x14ac:dyDescent="0.35">
      <c r="A35" s="74"/>
      <c r="B35" s="75"/>
      <c r="C35" s="19"/>
      <c r="D35" s="14" t="s">
        <v>51</v>
      </c>
      <c r="E35" s="14" t="s">
        <v>134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0.26079999999999998</v>
      </c>
      <c r="K35" s="11">
        <f t="shared" si="1"/>
        <v>0</v>
      </c>
    </row>
    <row r="36" spans="1:11" x14ac:dyDescent="0.35">
      <c r="A36" s="74"/>
      <c r="B36" s="75"/>
      <c r="C36" s="19"/>
      <c r="D36" s="14" t="s">
        <v>52</v>
      </c>
      <c r="E36" s="14" t="s">
        <v>135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0.26079999999999998</v>
      </c>
      <c r="K36" s="11">
        <f t="shared" si="1"/>
        <v>0</v>
      </c>
    </row>
    <row r="37" spans="1:11" x14ac:dyDescent="0.35">
      <c r="A37" s="74"/>
      <c r="B37" s="75"/>
      <c r="C37" s="19"/>
      <c r="D37" s="14" t="s">
        <v>53</v>
      </c>
      <c r="E37" s="14" t="s">
        <v>54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0.49890000000000001</v>
      </c>
      <c r="K37" s="11">
        <f t="shared" si="1"/>
        <v>0</v>
      </c>
    </row>
    <row r="38" spans="1:11" x14ac:dyDescent="0.35">
      <c r="A38" s="74"/>
      <c r="B38" s="75"/>
      <c r="C38" s="19"/>
      <c r="D38" s="14" t="s">
        <v>55</v>
      </c>
      <c r="E38" s="14" t="s">
        <v>56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0.49890000000000001</v>
      </c>
      <c r="K38" s="11">
        <f t="shared" si="1"/>
        <v>0</v>
      </c>
    </row>
    <row r="39" spans="1:11" x14ac:dyDescent="0.35">
      <c r="A39" s="74"/>
      <c r="B39" s="75"/>
      <c r="C39" s="19"/>
      <c r="D39" s="14" t="s">
        <v>58</v>
      </c>
      <c r="E39" s="14" t="s">
        <v>137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0.49890000000000001</v>
      </c>
      <c r="K39" s="11">
        <f t="shared" si="1"/>
        <v>0</v>
      </c>
    </row>
    <row r="40" spans="1:11" x14ac:dyDescent="0.35">
      <c r="A40" s="74"/>
      <c r="B40" s="75"/>
      <c r="C40" s="19"/>
      <c r="D40" s="14" t="s">
        <v>59</v>
      </c>
      <c r="E40" s="14" t="s">
        <v>138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0.49890000000000001</v>
      </c>
      <c r="K40" s="11">
        <f t="shared" si="1"/>
        <v>0</v>
      </c>
    </row>
    <row r="41" spans="1:11" x14ac:dyDescent="0.35">
      <c r="A41" s="74"/>
      <c r="B41" s="75"/>
      <c r="C41" s="19"/>
      <c r="D41" s="14" t="s">
        <v>60</v>
      </c>
      <c r="E41" s="14" t="s">
        <v>61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0.49890000000000001</v>
      </c>
      <c r="K41" s="11">
        <f t="shared" si="1"/>
        <v>0</v>
      </c>
    </row>
    <row r="42" spans="1:11" x14ac:dyDescent="0.35">
      <c r="A42" s="74"/>
      <c r="B42" s="75"/>
      <c r="C42" s="19"/>
      <c r="D42" s="14" t="s">
        <v>62</v>
      </c>
      <c r="E42" s="14" t="s">
        <v>139</v>
      </c>
      <c r="F42" s="41">
        <v>0</v>
      </c>
      <c r="G42" s="41">
        <v>0</v>
      </c>
      <c r="H42" s="42">
        <f t="shared" si="0"/>
        <v>0</v>
      </c>
      <c r="I42" s="7" t="s">
        <v>20</v>
      </c>
      <c r="J42" s="8">
        <v>0.49890000000000001</v>
      </c>
      <c r="K42" s="11">
        <f t="shared" si="1"/>
        <v>0</v>
      </c>
    </row>
    <row r="43" spans="1:11" x14ac:dyDescent="0.35">
      <c r="A43" s="74"/>
      <c r="B43" s="75"/>
      <c r="C43" s="19"/>
      <c r="D43" s="14" t="s">
        <v>62</v>
      </c>
      <c r="E43" s="14" t="s">
        <v>254</v>
      </c>
      <c r="F43" s="41">
        <v>0</v>
      </c>
      <c r="G43" s="41">
        <v>0</v>
      </c>
      <c r="H43" s="42">
        <f t="shared" si="0"/>
        <v>0</v>
      </c>
      <c r="I43" s="36" t="s">
        <v>20</v>
      </c>
      <c r="J43" s="8">
        <v>5.9999999999999995E-4</v>
      </c>
      <c r="K43" s="38">
        <f t="shared" si="1"/>
        <v>0</v>
      </c>
    </row>
    <row r="44" spans="1:11" x14ac:dyDescent="0.35">
      <c r="A44" s="74"/>
      <c r="B44" s="75"/>
      <c r="C44" s="19"/>
      <c r="D44" s="14" t="s">
        <v>63</v>
      </c>
      <c r="E44" s="14" t="s">
        <v>13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8">
        <v>0.49890000000000001</v>
      </c>
      <c r="K44" s="38">
        <f t="shared" si="1"/>
        <v>0</v>
      </c>
    </row>
    <row r="45" spans="1:11" x14ac:dyDescent="0.35">
      <c r="A45" s="74"/>
      <c r="B45" s="75"/>
      <c r="C45" s="19"/>
      <c r="D45" s="14" t="s">
        <v>64</v>
      </c>
      <c r="E45" s="14" t="s">
        <v>65</v>
      </c>
      <c r="F45" s="41">
        <v>0</v>
      </c>
      <c r="G45" s="41">
        <v>0</v>
      </c>
      <c r="H45" s="42">
        <f t="shared" si="0"/>
        <v>0</v>
      </c>
      <c r="I45" s="36" t="s">
        <v>20</v>
      </c>
      <c r="J45" s="8">
        <v>0.49890000000000001</v>
      </c>
      <c r="K45" s="38">
        <f t="shared" si="1"/>
        <v>0</v>
      </c>
    </row>
    <row r="46" spans="1:11" x14ac:dyDescent="0.35">
      <c r="A46" s="74"/>
      <c r="B46" s="75"/>
      <c r="C46" s="19"/>
      <c r="D46" s="14" t="s">
        <v>64</v>
      </c>
      <c r="E46" s="14" t="s">
        <v>253</v>
      </c>
      <c r="F46" s="41">
        <v>0</v>
      </c>
      <c r="G46" s="41">
        <v>0</v>
      </c>
      <c r="H46" s="42">
        <f t="shared" si="0"/>
        <v>0</v>
      </c>
      <c r="I46" s="36" t="s">
        <v>20</v>
      </c>
      <c r="J46" s="8">
        <v>5.9999999999999995E-4</v>
      </c>
      <c r="K46" s="38">
        <f t="shared" si="1"/>
        <v>0</v>
      </c>
    </row>
    <row r="47" spans="1:11" x14ac:dyDescent="0.35">
      <c r="A47" s="74"/>
      <c r="B47" s="75"/>
      <c r="C47" s="19"/>
      <c r="D47" s="14" t="s">
        <v>66</v>
      </c>
      <c r="E47" s="14" t="s">
        <v>67</v>
      </c>
      <c r="F47" s="41">
        <v>0</v>
      </c>
      <c r="G47" s="41">
        <v>0</v>
      </c>
      <c r="H47" s="42">
        <f t="shared" si="0"/>
        <v>0</v>
      </c>
      <c r="I47" s="7" t="s">
        <v>20</v>
      </c>
      <c r="J47" s="8">
        <v>0.49890000000000001</v>
      </c>
      <c r="K47" s="11">
        <f t="shared" si="1"/>
        <v>0</v>
      </c>
    </row>
    <row r="48" spans="1:11" x14ac:dyDescent="0.35">
      <c r="A48" s="74"/>
      <c r="B48" s="75"/>
      <c r="C48" s="19"/>
      <c r="D48" s="14" t="s">
        <v>68</v>
      </c>
      <c r="E48" s="14" t="s">
        <v>140</v>
      </c>
      <c r="F48" s="41">
        <v>0</v>
      </c>
      <c r="G48" s="41">
        <v>0</v>
      </c>
      <c r="H48" s="42">
        <f t="shared" si="0"/>
        <v>0</v>
      </c>
      <c r="I48" s="7" t="s">
        <v>20</v>
      </c>
      <c r="J48" s="8">
        <v>0.49890000000000001</v>
      </c>
      <c r="K48" s="11">
        <f t="shared" si="1"/>
        <v>0</v>
      </c>
    </row>
    <row r="49" spans="1:11" x14ac:dyDescent="0.35">
      <c r="A49" s="74"/>
      <c r="B49" s="75"/>
      <c r="C49" s="19"/>
      <c r="D49" s="14" t="s">
        <v>57</v>
      </c>
      <c r="E49" s="14" t="s">
        <v>136</v>
      </c>
      <c r="F49" s="41">
        <v>0</v>
      </c>
      <c r="G49" s="41">
        <v>0</v>
      </c>
      <c r="H49" s="42">
        <f>G49-F49</f>
        <v>0</v>
      </c>
      <c r="I49" s="7" t="s">
        <v>20</v>
      </c>
      <c r="J49" s="8">
        <v>0.49890000000000001</v>
      </c>
      <c r="K49" s="11">
        <f>H49*J49</f>
        <v>0</v>
      </c>
    </row>
    <row r="50" spans="1:11" x14ac:dyDescent="0.35">
      <c r="A50" s="74"/>
      <c r="B50" s="75"/>
      <c r="C50" s="19"/>
      <c r="D50" s="14" t="s">
        <v>69</v>
      </c>
      <c r="E50" s="14" t="s">
        <v>141</v>
      </c>
      <c r="F50" s="41">
        <v>0</v>
      </c>
      <c r="G50" s="41">
        <v>0</v>
      </c>
      <c r="H50" s="42">
        <f t="shared" si="0"/>
        <v>0</v>
      </c>
      <c r="I50" s="7" t="s">
        <v>20</v>
      </c>
      <c r="J50" s="8">
        <v>0.49890000000000001</v>
      </c>
      <c r="K50" s="11">
        <f t="shared" si="1"/>
        <v>0</v>
      </c>
    </row>
    <row r="51" spans="1:11" x14ac:dyDescent="0.35">
      <c r="A51" s="74"/>
      <c r="B51" s="75"/>
      <c r="C51" s="19"/>
      <c r="D51" s="14" t="s">
        <v>70</v>
      </c>
      <c r="E51" s="14" t="s">
        <v>142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0.49890000000000001</v>
      </c>
      <c r="K51" s="11">
        <f t="shared" si="1"/>
        <v>0</v>
      </c>
    </row>
    <row r="52" spans="1:11" x14ac:dyDescent="0.35">
      <c r="A52" s="74"/>
      <c r="B52" s="75"/>
      <c r="C52" s="23" t="s">
        <v>17</v>
      </c>
      <c r="D52" s="14" t="s">
        <v>87</v>
      </c>
      <c r="E52" s="14" t="s">
        <v>146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0.1487</v>
      </c>
      <c r="K52" s="11">
        <f t="shared" si="1"/>
        <v>0</v>
      </c>
    </row>
    <row r="53" spans="1:11" x14ac:dyDescent="0.35">
      <c r="A53" s="74"/>
      <c r="B53" s="75"/>
      <c r="C53" s="19"/>
      <c r="D53" s="14" t="s">
        <v>82</v>
      </c>
      <c r="E53" s="14" t="s">
        <v>83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0.1487</v>
      </c>
      <c r="K53" s="11">
        <f t="shared" si="1"/>
        <v>0</v>
      </c>
    </row>
    <row r="54" spans="1:11" x14ac:dyDescent="0.35">
      <c r="A54" s="74"/>
      <c r="B54" s="75"/>
      <c r="C54" s="19"/>
      <c r="D54" s="14" t="s">
        <v>84</v>
      </c>
      <c r="E54" s="14" t="s">
        <v>147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0.1487</v>
      </c>
      <c r="K54" s="11">
        <f t="shared" si="1"/>
        <v>0</v>
      </c>
    </row>
    <row r="55" spans="1:11" x14ac:dyDescent="0.35">
      <c r="A55" s="74"/>
      <c r="B55" s="75"/>
      <c r="C55" s="19"/>
      <c r="D55" s="14" t="s">
        <v>85</v>
      </c>
      <c r="E55" s="14" t="s">
        <v>148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0.1487</v>
      </c>
      <c r="K55" s="11">
        <f t="shared" si="1"/>
        <v>0</v>
      </c>
    </row>
    <row r="56" spans="1:11" x14ac:dyDescent="0.35">
      <c r="A56" s="74"/>
      <c r="B56" s="75"/>
      <c r="C56" s="23" t="s">
        <v>86</v>
      </c>
      <c r="D56" s="14" t="s">
        <v>88</v>
      </c>
      <c r="E56" s="14" t="s">
        <v>149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0.14810000000000001</v>
      </c>
      <c r="K56" s="11">
        <f t="shared" si="1"/>
        <v>0</v>
      </c>
    </row>
    <row r="57" spans="1:11" x14ac:dyDescent="0.35">
      <c r="A57" s="74"/>
      <c r="B57" s="75"/>
      <c r="C57" s="19"/>
      <c r="D57" s="14" t="s">
        <v>89</v>
      </c>
      <c r="E57" s="14" t="s">
        <v>90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-0.42859999999999998</v>
      </c>
      <c r="K57" s="11">
        <f t="shared" si="1"/>
        <v>0</v>
      </c>
    </row>
    <row r="58" spans="1:11" x14ac:dyDescent="0.35">
      <c r="A58" s="74"/>
      <c r="B58" s="75"/>
      <c r="C58" s="19"/>
      <c r="D58" s="14" t="s">
        <v>91</v>
      </c>
      <c r="E58" s="14" t="s">
        <v>92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-0.42859999999999998</v>
      </c>
      <c r="K58" s="11">
        <f t="shared" si="1"/>
        <v>0</v>
      </c>
    </row>
    <row r="59" spans="1:11" x14ac:dyDescent="0.35">
      <c r="A59" s="74"/>
      <c r="B59" s="75"/>
      <c r="C59" s="19"/>
      <c r="D59" s="14" t="s">
        <v>93</v>
      </c>
      <c r="E59" s="14" t="s">
        <v>94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0.14810000000000001</v>
      </c>
      <c r="K59" s="11">
        <f t="shared" si="1"/>
        <v>0</v>
      </c>
    </row>
    <row r="60" spans="1:11" x14ac:dyDescent="0.35">
      <c r="A60" s="74"/>
      <c r="B60" s="75"/>
      <c r="C60" s="23" t="s">
        <v>14</v>
      </c>
      <c r="D60" s="14" t="s">
        <v>96</v>
      </c>
      <c r="E60" s="14" t="s">
        <v>97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6.0999999999999999E-2</v>
      </c>
      <c r="K60" s="11">
        <f t="shared" si="1"/>
        <v>0</v>
      </c>
    </row>
    <row r="61" spans="1:11" x14ac:dyDescent="0.35">
      <c r="A61" s="74"/>
      <c r="B61" s="75"/>
      <c r="C61" s="19"/>
      <c r="D61" s="14" t="s">
        <v>98</v>
      </c>
      <c r="E61" s="14" t="s">
        <v>99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6.0999999999999999E-2</v>
      </c>
      <c r="K61" s="11">
        <f t="shared" si="1"/>
        <v>0</v>
      </c>
    </row>
    <row r="62" spans="1:11" x14ac:dyDescent="0.35">
      <c r="A62" s="74"/>
      <c r="B62" s="75"/>
      <c r="C62" s="19"/>
      <c r="D62" s="14" t="s">
        <v>100</v>
      </c>
      <c r="E62" s="14" t="s">
        <v>101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6.0999999999999999E-2</v>
      </c>
      <c r="K62" s="11">
        <f t="shared" si="1"/>
        <v>0</v>
      </c>
    </row>
    <row r="63" spans="1:11" x14ac:dyDescent="0.35">
      <c r="A63" s="74"/>
      <c r="B63" s="75"/>
      <c r="C63" s="22"/>
      <c r="D63" s="14" t="s">
        <v>102</v>
      </c>
      <c r="E63" s="14" t="s">
        <v>103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6.0999999999999999E-2</v>
      </c>
      <c r="K63" s="11">
        <f t="shared" si="1"/>
        <v>0</v>
      </c>
    </row>
    <row r="64" spans="1:11" x14ac:dyDescent="0.35">
      <c r="A64" s="74"/>
      <c r="B64" s="75"/>
      <c r="C64" s="23" t="s">
        <v>162</v>
      </c>
      <c r="D64" s="14" t="s">
        <v>39</v>
      </c>
      <c r="E64" s="14" t="s">
        <v>181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0.63190000000000002</v>
      </c>
      <c r="K64" s="11">
        <f t="shared" si="1"/>
        <v>0</v>
      </c>
    </row>
    <row r="65" spans="1:11" x14ac:dyDescent="0.35">
      <c r="A65" s="74"/>
      <c r="B65" s="75"/>
      <c r="C65" s="19"/>
      <c r="D65" s="14" t="s">
        <v>40</v>
      </c>
      <c r="E65" s="14" t="s">
        <v>182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0.2848</v>
      </c>
      <c r="K65" s="11">
        <f t="shared" si="1"/>
        <v>0</v>
      </c>
    </row>
    <row r="66" spans="1:11" x14ac:dyDescent="0.35">
      <c r="A66" s="74"/>
      <c r="B66" s="75"/>
      <c r="C66" s="19"/>
      <c r="D66" s="14" t="s">
        <v>41</v>
      </c>
      <c r="E66" s="14" t="s">
        <v>183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0.2848</v>
      </c>
      <c r="K66" s="11">
        <f t="shared" si="1"/>
        <v>0</v>
      </c>
    </row>
    <row r="67" spans="1:11" x14ac:dyDescent="0.35">
      <c r="A67" s="74"/>
      <c r="B67" s="75"/>
      <c r="C67" s="24" t="s">
        <v>153</v>
      </c>
      <c r="D67" s="14" t="s">
        <v>71</v>
      </c>
      <c r="E67" s="14" t="s">
        <v>184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0.49890000000000001</v>
      </c>
      <c r="K67" s="11">
        <f t="shared" si="1"/>
        <v>0</v>
      </c>
    </row>
    <row r="68" spans="1:11" x14ac:dyDescent="0.35">
      <c r="A68" s="74"/>
      <c r="B68" s="75"/>
      <c r="C68" s="19"/>
      <c r="D68" s="14" t="s">
        <v>72</v>
      </c>
      <c r="E68" s="14" t="s">
        <v>185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0.49890000000000001</v>
      </c>
      <c r="K68" s="11">
        <f t="shared" si="1"/>
        <v>0</v>
      </c>
    </row>
    <row r="69" spans="1:11" x14ac:dyDescent="0.35">
      <c r="A69" s="74"/>
      <c r="B69" s="75"/>
      <c r="C69" s="19"/>
      <c r="D69" s="14" t="s">
        <v>74</v>
      </c>
      <c r="E69" s="14" t="s">
        <v>186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0.49890000000000001</v>
      </c>
      <c r="K69" s="11">
        <f t="shared" si="1"/>
        <v>0</v>
      </c>
    </row>
    <row r="70" spans="1:11" x14ac:dyDescent="0.35">
      <c r="A70" s="74"/>
      <c r="B70" s="75"/>
      <c r="C70" s="23" t="s">
        <v>163</v>
      </c>
      <c r="D70" s="14" t="s">
        <v>95</v>
      </c>
      <c r="E70" s="14" t="s">
        <v>187</v>
      </c>
      <c r="F70" s="41">
        <v>0</v>
      </c>
      <c r="G70" s="41">
        <v>0</v>
      </c>
      <c r="H70" s="42">
        <f t="shared" si="0"/>
        <v>0</v>
      </c>
      <c r="I70" s="7" t="s">
        <v>20</v>
      </c>
      <c r="J70" s="8">
        <v>0.14810000000000001</v>
      </c>
      <c r="K70" s="11">
        <f>H70*J70</f>
        <v>0</v>
      </c>
    </row>
    <row r="71" spans="1:11" x14ac:dyDescent="0.35">
      <c r="A71" s="74"/>
      <c r="B71" s="75"/>
      <c r="C71" s="19"/>
      <c r="D71" s="14" t="s">
        <v>114</v>
      </c>
      <c r="E71" s="14" t="s">
        <v>188</v>
      </c>
      <c r="F71" s="41">
        <v>0</v>
      </c>
      <c r="G71" s="41">
        <v>0</v>
      </c>
      <c r="H71" s="42">
        <f t="shared" si="0"/>
        <v>0</v>
      </c>
      <c r="I71" s="7" t="s">
        <v>20</v>
      </c>
      <c r="J71" s="8">
        <v>-0.42859999999999998</v>
      </c>
      <c r="K71" s="11">
        <f>H71*J71</f>
        <v>0</v>
      </c>
    </row>
    <row r="72" spans="1:11" x14ac:dyDescent="0.35">
      <c r="A72" s="74"/>
      <c r="B72" s="75"/>
      <c r="C72" s="19"/>
      <c r="D72" s="14"/>
      <c r="E72" s="14" t="s">
        <v>189</v>
      </c>
      <c r="F72" s="41">
        <v>0</v>
      </c>
      <c r="G72" s="41">
        <v>0</v>
      </c>
      <c r="H72" s="42">
        <f t="shared" si="0"/>
        <v>0</v>
      </c>
      <c r="I72" s="7" t="s">
        <v>20</v>
      </c>
      <c r="J72" s="8"/>
      <c r="K72" s="11"/>
    </row>
    <row r="73" spans="1:11" x14ac:dyDescent="0.35">
      <c r="A73" s="74"/>
      <c r="B73" s="75"/>
      <c r="C73" s="24" t="s">
        <v>153</v>
      </c>
      <c r="D73" s="14" t="s">
        <v>115</v>
      </c>
      <c r="E73" s="14" t="s">
        <v>190</v>
      </c>
      <c r="F73" s="41">
        <v>0</v>
      </c>
      <c r="G73" s="41">
        <v>0</v>
      </c>
      <c r="H73" s="42">
        <f t="shared" si="0"/>
        <v>0</v>
      </c>
      <c r="I73" s="7" t="s">
        <v>20</v>
      </c>
      <c r="J73" s="8">
        <v>0.36049999999999999</v>
      </c>
      <c r="K73" s="11">
        <f t="shared" si="1"/>
        <v>0</v>
      </c>
    </row>
    <row r="74" spans="1:11" x14ac:dyDescent="0.35">
      <c r="A74" s="74"/>
      <c r="B74" s="75"/>
      <c r="C74" s="19"/>
      <c r="D74" s="14"/>
      <c r="E74" s="14" t="s">
        <v>191</v>
      </c>
      <c r="F74" s="41">
        <v>0</v>
      </c>
      <c r="G74" s="41">
        <v>0</v>
      </c>
      <c r="H74" s="42">
        <f t="shared" si="0"/>
        <v>0</v>
      </c>
      <c r="I74" s="7" t="s">
        <v>20</v>
      </c>
      <c r="J74" s="8"/>
      <c r="K74" s="11"/>
    </row>
    <row r="75" spans="1:11" x14ac:dyDescent="0.35">
      <c r="A75" s="74"/>
      <c r="B75" s="75"/>
      <c r="C75" s="19"/>
      <c r="D75" s="14" t="s">
        <v>116</v>
      </c>
      <c r="E75" s="14" t="s">
        <v>192</v>
      </c>
      <c r="F75" s="41">
        <v>0</v>
      </c>
      <c r="G75" s="41">
        <v>0</v>
      </c>
      <c r="H75" s="42">
        <f t="shared" si="0"/>
        <v>0</v>
      </c>
      <c r="I75" s="7" t="s">
        <v>20</v>
      </c>
      <c r="J75" s="8">
        <v>0.36049999999999999</v>
      </c>
      <c r="K75" s="11">
        <f t="shared" si="1"/>
        <v>0</v>
      </c>
    </row>
    <row r="76" spans="1:11" x14ac:dyDescent="0.35">
      <c r="A76" s="74"/>
      <c r="B76" s="75"/>
      <c r="C76" s="19"/>
      <c r="D76" s="14"/>
      <c r="E76" s="14" t="s">
        <v>193</v>
      </c>
      <c r="F76" s="41">
        <v>0</v>
      </c>
      <c r="G76" s="41">
        <v>0</v>
      </c>
      <c r="H76" s="42">
        <f t="shared" si="0"/>
        <v>0</v>
      </c>
      <c r="I76" s="7" t="s">
        <v>20</v>
      </c>
      <c r="J76" s="8"/>
      <c r="K76" s="11"/>
    </row>
    <row r="77" spans="1:11" x14ac:dyDescent="0.35">
      <c r="A77" s="74"/>
      <c r="B77" s="75"/>
      <c r="C77" s="19"/>
      <c r="D77" s="14" t="s">
        <v>117</v>
      </c>
      <c r="E77" s="14" t="s">
        <v>251</v>
      </c>
      <c r="F77" s="41">
        <v>0</v>
      </c>
      <c r="G77" s="41">
        <v>0</v>
      </c>
      <c r="H77" s="42">
        <f t="shared" ref="H77:H132" si="2">G77-F77</f>
        <v>0</v>
      </c>
      <c r="I77" s="7" t="s">
        <v>20</v>
      </c>
      <c r="J77" s="8">
        <v>0.36049999999999999</v>
      </c>
      <c r="K77" s="11">
        <f t="shared" si="1"/>
        <v>0</v>
      </c>
    </row>
    <row r="78" spans="1:11" x14ac:dyDescent="0.35">
      <c r="A78" s="74"/>
      <c r="B78" s="75"/>
      <c r="C78" s="19"/>
      <c r="D78" s="14"/>
      <c r="E78" s="14" t="s">
        <v>250</v>
      </c>
      <c r="F78" s="41">
        <v>0</v>
      </c>
      <c r="G78" s="41">
        <v>0</v>
      </c>
      <c r="H78" s="42">
        <f t="shared" si="2"/>
        <v>0</v>
      </c>
      <c r="I78" s="7" t="s">
        <v>20</v>
      </c>
      <c r="J78" s="8"/>
      <c r="K78" s="11"/>
    </row>
    <row r="79" spans="1:11" x14ac:dyDescent="0.35">
      <c r="A79" s="74"/>
      <c r="B79" s="75"/>
      <c r="C79" s="19"/>
      <c r="D79" s="14" t="s">
        <v>118</v>
      </c>
      <c r="E79" s="14" t="s">
        <v>196</v>
      </c>
      <c r="F79" s="41">
        <v>0</v>
      </c>
      <c r="G79" s="41">
        <v>0</v>
      </c>
      <c r="H79" s="42">
        <f t="shared" si="2"/>
        <v>0</v>
      </c>
      <c r="I79" s="7" t="s">
        <v>20</v>
      </c>
      <c r="J79" s="8">
        <v>0.36049999999999999</v>
      </c>
      <c r="K79" s="11">
        <f t="shared" si="1"/>
        <v>0</v>
      </c>
    </row>
    <row r="80" spans="1:11" x14ac:dyDescent="0.35">
      <c r="A80" s="74"/>
      <c r="B80" s="75"/>
      <c r="C80" s="19"/>
      <c r="D80" s="14"/>
      <c r="E80" s="14" t="s">
        <v>197</v>
      </c>
      <c r="F80" s="41">
        <v>0</v>
      </c>
      <c r="G80" s="41">
        <v>0</v>
      </c>
      <c r="H80" s="42">
        <f t="shared" si="2"/>
        <v>0</v>
      </c>
      <c r="I80" s="7" t="s">
        <v>20</v>
      </c>
      <c r="J80" s="8"/>
      <c r="K80" s="11"/>
    </row>
    <row r="81" spans="1:11" x14ac:dyDescent="0.35">
      <c r="A81" s="74"/>
      <c r="B81" s="75"/>
      <c r="C81" s="19"/>
      <c r="D81" s="14" t="s">
        <v>75</v>
      </c>
      <c r="E81" s="14" t="s">
        <v>198</v>
      </c>
      <c r="F81" s="41">
        <v>0</v>
      </c>
      <c r="G81" s="41">
        <v>0</v>
      </c>
      <c r="H81" s="42">
        <f t="shared" si="2"/>
        <v>0</v>
      </c>
      <c r="I81" s="7" t="s">
        <v>20</v>
      </c>
      <c r="J81" s="8">
        <v>0.26079999999999998</v>
      </c>
      <c r="K81" s="11">
        <f t="shared" si="1"/>
        <v>0</v>
      </c>
    </row>
    <row r="82" spans="1:11" x14ac:dyDescent="0.35">
      <c r="A82" s="74"/>
      <c r="B82" s="75"/>
      <c r="C82" s="19"/>
      <c r="D82" s="14"/>
      <c r="E82" s="14" t="s">
        <v>199</v>
      </c>
      <c r="F82" s="41">
        <v>0</v>
      </c>
      <c r="G82" s="41">
        <v>0</v>
      </c>
      <c r="H82" s="42">
        <f t="shared" si="2"/>
        <v>0</v>
      </c>
      <c r="I82" s="7" t="s">
        <v>20</v>
      </c>
      <c r="J82" s="8"/>
      <c r="K82" s="11"/>
    </row>
    <row r="83" spans="1:11" x14ac:dyDescent="0.35">
      <c r="A83" s="74"/>
      <c r="B83" s="75"/>
      <c r="C83" s="19"/>
      <c r="D83" s="14" t="s">
        <v>76</v>
      </c>
      <c r="E83" s="14" t="s">
        <v>200</v>
      </c>
      <c r="F83" s="41">
        <v>0</v>
      </c>
      <c r="G83" s="41">
        <v>0</v>
      </c>
      <c r="H83" s="42">
        <f t="shared" si="2"/>
        <v>0</v>
      </c>
      <c r="I83" s="7" t="s">
        <v>20</v>
      </c>
      <c r="J83" s="8">
        <v>0.26079999999999998</v>
      </c>
      <c r="K83" s="11">
        <f t="shared" si="1"/>
        <v>0</v>
      </c>
    </row>
    <row r="84" spans="1:11" x14ac:dyDescent="0.35">
      <c r="A84" s="74"/>
      <c r="B84" s="75"/>
      <c r="C84" s="19"/>
      <c r="D84" s="14"/>
      <c r="E84" s="14" t="s">
        <v>201</v>
      </c>
      <c r="F84" s="41">
        <v>0</v>
      </c>
      <c r="G84" s="41">
        <v>0</v>
      </c>
      <c r="H84" s="42">
        <f t="shared" si="2"/>
        <v>0</v>
      </c>
      <c r="I84" s="7" t="s">
        <v>20</v>
      </c>
      <c r="J84" s="8"/>
      <c r="K84" s="11"/>
    </row>
    <row r="85" spans="1:11" x14ac:dyDescent="0.35">
      <c r="A85" s="74"/>
      <c r="B85" s="75"/>
      <c r="C85" s="19"/>
      <c r="D85" s="14" t="s">
        <v>77</v>
      </c>
      <c r="E85" s="14" t="s">
        <v>202</v>
      </c>
      <c r="F85" s="41">
        <v>0</v>
      </c>
      <c r="G85" s="41">
        <v>0</v>
      </c>
      <c r="H85" s="42">
        <f t="shared" si="2"/>
        <v>0</v>
      </c>
      <c r="I85" s="7" t="s">
        <v>20</v>
      </c>
      <c r="J85" s="8">
        <v>0.26079999999999998</v>
      </c>
      <c r="K85" s="11">
        <f t="shared" si="1"/>
        <v>0</v>
      </c>
    </row>
    <row r="86" spans="1:11" x14ac:dyDescent="0.35">
      <c r="A86" s="74"/>
      <c r="B86" s="75"/>
      <c r="C86" s="19"/>
      <c r="D86" s="14"/>
      <c r="E86" s="14" t="s">
        <v>203</v>
      </c>
      <c r="F86" s="41">
        <v>0</v>
      </c>
      <c r="G86" s="41">
        <v>0</v>
      </c>
      <c r="H86" s="42">
        <f t="shared" si="2"/>
        <v>0</v>
      </c>
      <c r="I86" s="7" t="s">
        <v>20</v>
      </c>
      <c r="J86" s="8"/>
      <c r="K86" s="11"/>
    </row>
    <row r="87" spans="1:11" x14ac:dyDescent="0.35">
      <c r="A87" s="74"/>
      <c r="B87" s="75"/>
      <c r="C87" s="19"/>
      <c r="D87" s="14" t="s">
        <v>78</v>
      </c>
      <c r="E87" s="14" t="s">
        <v>204</v>
      </c>
      <c r="F87" s="41">
        <v>0</v>
      </c>
      <c r="G87" s="41">
        <v>0</v>
      </c>
      <c r="H87" s="42">
        <f t="shared" si="2"/>
        <v>0</v>
      </c>
      <c r="I87" s="7" t="s">
        <v>20</v>
      </c>
      <c r="J87" s="8">
        <v>0.26079999999999998</v>
      </c>
      <c r="K87" s="11">
        <f t="shared" si="1"/>
        <v>0</v>
      </c>
    </row>
    <row r="88" spans="1:11" x14ac:dyDescent="0.35">
      <c r="A88" s="74"/>
      <c r="B88" s="75"/>
      <c r="C88" s="19"/>
      <c r="D88" s="14"/>
      <c r="E88" s="14" t="s">
        <v>205</v>
      </c>
      <c r="F88" s="41">
        <v>0</v>
      </c>
      <c r="G88" s="41">
        <v>0</v>
      </c>
      <c r="H88" s="42">
        <f t="shared" si="2"/>
        <v>0</v>
      </c>
      <c r="I88" s="7" t="s">
        <v>20</v>
      </c>
      <c r="J88" s="8"/>
      <c r="K88" s="11"/>
    </row>
    <row r="89" spans="1:11" x14ac:dyDescent="0.35">
      <c r="A89" s="74"/>
      <c r="B89" s="75"/>
      <c r="C89" s="19"/>
      <c r="D89" s="14" t="s">
        <v>79</v>
      </c>
      <c r="E89" s="14" t="s">
        <v>206</v>
      </c>
      <c r="F89" s="41">
        <v>0</v>
      </c>
      <c r="G89" s="41">
        <v>0</v>
      </c>
      <c r="H89" s="42">
        <f t="shared" si="2"/>
        <v>0</v>
      </c>
      <c r="I89" s="7" t="s">
        <v>20</v>
      </c>
      <c r="J89" s="8">
        <v>0.49890000000000001</v>
      </c>
      <c r="K89" s="11">
        <f t="shared" si="1"/>
        <v>0</v>
      </c>
    </row>
    <row r="90" spans="1:11" x14ac:dyDescent="0.35">
      <c r="A90" s="74"/>
      <c r="B90" s="75"/>
      <c r="C90" s="19"/>
      <c r="D90" s="14"/>
      <c r="E90" s="14" t="s">
        <v>207</v>
      </c>
      <c r="F90" s="41">
        <v>0</v>
      </c>
      <c r="G90" s="41">
        <v>0</v>
      </c>
      <c r="H90" s="42">
        <f t="shared" si="2"/>
        <v>0</v>
      </c>
      <c r="I90" s="7" t="s">
        <v>20</v>
      </c>
      <c r="J90" s="8"/>
      <c r="K90" s="11"/>
    </row>
    <row r="91" spans="1:11" x14ac:dyDescent="0.35">
      <c r="A91" s="74"/>
      <c r="B91" s="75"/>
      <c r="C91" s="19"/>
      <c r="D91" s="14" t="s">
        <v>80</v>
      </c>
      <c r="E91" s="14" t="s">
        <v>208</v>
      </c>
      <c r="F91" s="41">
        <v>0</v>
      </c>
      <c r="G91" s="41">
        <v>0</v>
      </c>
      <c r="H91" s="42">
        <f t="shared" si="2"/>
        <v>0</v>
      </c>
      <c r="I91" s="7" t="s">
        <v>20</v>
      </c>
      <c r="J91" s="8">
        <v>0.49890000000000001</v>
      </c>
      <c r="K91" s="11">
        <f t="shared" si="1"/>
        <v>0</v>
      </c>
    </row>
    <row r="92" spans="1:11" x14ac:dyDescent="0.35">
      <c r="A92" s="74"/>
      <c r="B92" s="75"/>
      <c r="C92" s="19"/>
      <c r="D92" s="14"/>
      <c r="E92" s="14" t="s">
        <v>209</v>
      </c>
      <c r="F92" s="41">
        <v>0</v>
      </c>
      <c r="G92" s="41">
        <v>0</v>
      </c>
      <c r="H92" s="42">
        <f t="shared" si="2"/>
        <v>0</v>
      </c>
      <c r="I92" s="7" t="s">
        <v>20</v>
      </c>
      <c r="J92" s="8"/>
      <c r="K92" s="11"/>
    </row>
    <row r="93" spans="1:11" x14ac:dyDescent="0.35">
      <c r="A93" s="74"/>
      <c r="B93" s="75"/>
      <c r="C93" s="19"/>
      <c r="D93" s="14" t="s">
        <v>81</v>
      </c>
      <c r="E93" s="14" t="s">
        <v>249</v>
      </c>
      <c r="F93" s="41">
        <v>0</v>
      </c>
      <c r="G93" s="41">
        <v>0</v>
      </c>
      <c r="H93" s="42">
        <f t="shared" si="2"/>
        <v>0</v>
      </c>
      <c r="I93" s="7" t="s">
        <v>20</v>
      </c>
      <c r="J93" s="8">
        <v>0.49890000000000001</v>
      </c>
      <c r="K93" s="11">
        <f t="shared" si="1"/>
        <v>0</v>
      </c>
    </row>
    <row r="94" spans="1:11" x14ac:dyDescent="0.35">
      <c r="A94" s="74"/>
      <c r="B94" s="75"/>
      <c r="C94" s="19"/>
      <c r="D94" s="14"/>
      <c r="E94" s="14" t="s">
        <v>248</v>
      </c>
      <c r="F94" s="41">
        <v>0</v>
      </c>
      <c r="G94" s="41">
        <v>0</v>
      </c>
      <c r="H94" s="42">
        <f t="shared" si="2"/>
        <v>0</v>
      </c>
      <c r="I94" s="7" t="s">
        <v>20</v>
      </c>
      <c r="J94" s="8"/>
      <c r="K94" s="11"/>
    </row>
    <row r="95" spans="1:11" x14ac:dyDescent="0.35">
      <c r="A95" s="74"/>
      <c r="B95" s="75"/>
      <c r="C95" s="19"/>
      <c r="D95" s="14" t="s">
        <v>145</v>
      </c>
      <c r="E95" s="14" t="s">
        <v>210</v>
      </c>
      <c r="F95" s="41">
        <v>0</v>
      </c>
      <c r="G95" s="41">
        <v>0</v>
      </c>
      <c r="H95" s="42">
        <f t="shared" si="2"/>
        <v>0</v>
      </c>
      <c r="I95" s="7" t="s">
        <v>20</v>
      </c>
      <c r="J95" s="8">
        <v>0.49890000000000001</v>
      </c>
      <c r="K95" s="11">
        <f t="shared" si="1"/>
        <v>0</v>
      </c>
    </row>
    <row r="96" spans="1:11" x14ac:dyDescent="0.35">
      <c r="A96" s="74"/>
      <c r="B96" s="75"/>
      <c r="C96" s="19"/>
      <c r="D96" s="14"/>
      <c r="E96" s="14" t="s">
        <v>211</v>
      </c>
      <c r="F96" s="41">
        <v>0</v>
      </c>
      <c r="G96" s="41">
        <v>0</v>
      </c>
      <c r="H96" s="42">
        <f t="shared" si="2"/>
        <v>0</v>
      </c>
      <c r="I96" s="7" t="s">
        <v>20</v>
      </c>
      <c r="J96" s="8"/>
      <c r="K96" s="11"/>
    </row>
    <row r="97" spans="1:11" x14ac:dyDescent="0.35">
      <c r="A97" s="74"/>
      <c r="B97" s="75"/>
      <c r="C97" s="23" t="s">
        <v>154</v>
      </c>
      <c r="D97" s="14" t="s">
        <v>119</v>
      </c>
      <c r="E97" s="14" t="s">
        <v>212</v>
      </c>
      <c r="F97" s="41">
        <v>0</v>
      </c>
      <c r="G97" s="41">
        <v>0</v>
      </c>
      <c r="H97" s="42">
        <f t="shared" si="2"/>
        <v>0</v>
      </c>
      <c r="I97" s="7" t="s">
        <v>20</v>
      </c>
      <c r="J97" s="8">
        <v>6.0999999999999999E-2</v>
      </c>
      <c r="K97" s="11">
        <f t="shared" ref="K97:K131" si="3">H97*J97</f>
        <v>0</v>
      </c>
    </row>
    <row r="98" spans="1:11" x14ac:dyDescent="0.35">
      <c r="A98" s="74"/>
      <c r="B98" s="75"/>
      <c r="C98" s="19"/>
      <c r="D98" s="14"/>
      <c r="E98" s="14" t="s">
        <v>213</v>
      </c>
      <c r="F98" s="41">
        <v>0</v>
      </c>
      <c r="G98" s="41">
        <v>0</v>
      </c>
      <c r="H98" s="42">
        <f t="shared" si="2"/>
        <v>0</v>
      </c>
      <c r="I98" s="7" t="s">
        <v>20</v>
      </c>
      <c r="J98" s="8"/>
      <c r="K98" s="11"/>
    </row>
    <row r="99" spans="1:11" x14ac:dyDescent="0.35">
      <c r="A99" s="74"/>
      <c r="B99" s="75"/>
      <c r="C99" s="25"/>
      <c r="D99" s="14" t="s">
        <v>120</v>
      </c>
      <c r="E99" s="14" t="s">
        <v>214</v>
      </c>
      <c r="F99" s="41">
        <v>0</v>
      </c>
      <c r="G99" s="41">
        <v>0</v>
      </c>
      <c r="H99" s="42">
        <f t="shared" si="2"/>
        <v>0</v>
      </c>
      <c r="I99" s="7" t="s">
        <v>20</v>
      </c>
      <c r="J99" s="8">
        <v>6.0999999999999999E-2</v>
      </c>
      <c r="K99" s="11">
        <f t="shared" si="3"/>
        <v>0</v>
      </c>
    </row>
    <row r="100" spans="1:11" x14ac:dyDescent="0.35">
      <c r="A100" s="74"/>
      <c r="B100" s="75"/>
      <c r="C100" s="25"/>
      <c r="D100" s="14"/>
      <c r="E100" s="14" t="s">
        <v>215</v>
      </c>
      <c r="F100" s="41">
        <v>0</v>
      </c>
      <c r="G100" s="41">
        <v>0</v>
      </c>
      <c r="H100" s="42">
        <f t="shared" si="2"/>
        <v>0</v>
      </c>
      <c r="I100" s="7" t="s">
        <v>20</v>
      </c>
      <c r="J100" s="8"/>
      <c r="K100" s="11"/>
    </row>
    <row r="101" spans="1:11" x14ac:dyDescent="0.35">
      <c r="A101" s="74"/>
      <c r="B101" s="75"/>
      <c r="C101" s="25"/>
      <c r="D101" s="14" t="s">
        <v>121</v>
      </c>
      <c r="E101" s="14" t="s">
        <v>216</v>
      </c>
      <c r="F101" s="41">
        <v>0</v>
      </c>
      <c r="G101" s="41">
        <v>0</v>
      </c>
      <c r="H101" s="42">
        <f t="shared" si="2"/>
        <v>0</v>
      </c>
      <c r="I101" s="7" t="s">
        <v>20</v>
      </c>
      <c r="J101" s="8">
        <v>6.0999999999999999E-2</v>
      </c>
      <c r="K101" s="11">
        <f t="shared" si="3"/>
        <v>0</v>
      </c>
    </row>
    <row r="102" spans="1:11" x14ac:dyDescent="0.35">
      <c r="A102" s="74"/>
      <c r="B102" s="75"/>
      <c r="C102" s="25"/>
      <c r="D102" s="14"/>
      <c r="E102" s="14" t="s">
        <v>217</v>
      </c>
      <c r="F102" s="41">
        <v>0</v>
      </c>
      <c r="G102" s="41">
        <v>0</v>
      </c>
      <c r="H102" s="42">
        <f t="shared" si="2"/>
        <v>0</v>
      </c>
      <c r="I102" s="7" t="s">
        <v>20</v>
      </c>
      <c r="J102" s="8"/>
      <c r="K102" s="11"/>
    </row>
    <row r="103" spans="1:11" x14ac:dyDescent="0.35">
      <c r="A103" s="74"/>
      <c r="B103" s="75"/>
      <c r="C103" s="23" t="s">
        <v>159</v>
      </c>
      <c r="D103" s="14" t="s">
        <v>122</v>
      </c>
      <c r="E103" s="14" t="s">
        <v>219</v>
      </c>
      <c r="F103" s="41">
        <v>0</v>
      </c>
      <c r="G103" s="41">
        <v>0</v>
      </c>
      <c r="H103" s="42">
        <f t="shared" si="2"/>
        <v>0</v>
      </c>
      <c r="I103" s="7" t="s">
        <v>20</v>
      </c>
      <c r="J103" s="8">
        <v>0.1487</v>
      </c>
      <c r="K103" s="11">
        <f t="shared" si="3"/>
        <v>0</v>
      </c>
    </row>
    <row r="104" spans="1:11" x14ac:dyDescent="0.35">
      <c r="A104" s="74"/>
      <c r="B104" s="75"/>
      <c r="C104" s="19"/>
      <c r="D104" s="14"/>
      <c r="E104" s="14" t="s">
        <v>218</v>
      </c>
      <c r="F104" s="41">
        <v>0</v>
      </c>
      <c r="G104" s="41">
        <v>0</v>
      </c>
      <c r="H104" s="42">
        <f t="shared" si="2"/>
        <v>0</v>
      </c>
      <c r="I104" s="7" t="s">
        <v>20</v>
      </c>
      <c r="J104" s="8"/>
      <c r="K104" s="11"/>
    </row>
    <row r="105" spans="1:11" x14ac:dyDescent="0.35">
      <c r="A105" s="74"/>
      <c r="B105" s="75"/>
      <c r="C105" s="19"/>
      <c r="D105" s="14" t="s">
        <v>123</v>
      </c>
      <c r="E105" s="14" t="s">
        <v>220</v>
      </c>
      <c r="F105" s="41">
        <v>0</v>
      </c>
      <c r="G105" s="41">
        <v>0</v>
      </c>
      <c r="H105" s="42">
        <f t="shared" si="2"/>
        <v>0</v>
      </c>
      <c r="I105" s="7" t="s">
        <v>20</v>
      </c>
      <c r="J105" s="8">
        <v>0.1487</v>
      </c>
      <c r="K105" s="11">
        <f t="shared" si="3"/>
        <v>0</v>
      </c>
    </row>
    <row r="106" spans="1:11" x14ac:dyDescent="0.35">
      <c r="A106" s="74"/>
      <c r="B106" s="75"/>
      <c r="C106" s="19"/>
      <c r="D106" s="14"/>
      <c r="E106" s="14" t="s">
        <v>221</v>
      </c>
      <c r="F106" s="41">
        <v>0</v>
      </c>
      <c r="G106" s="41">
        <v>0</v>
      </c>
      <c r="H106" s="42">
        <f t="shared" si="2"/>
        <v>0</v>
      </c>
      <c r="I106" s="7" t="s">
        <v>20</v>
      </c>
      <c r="J106" s="8"/>
      <c r="K106" s="11"/>
    </row>
    <row r="107" spans="1:11" x14ac:dyDescent="0.35">
      <c r="A107" s="74"/>
      <c r="B107" s="75"/>
      <c r="C107" s="19"/>
      <c r="D107" s="14" t="s">
        <v>124</v>
      </c>
      <c r="E107" s="14" t="s">
        <v>222</v>
      </c>
      <c r="F107" s="41">
        <v>0</v>
      </c>
      <c r="G107" s="41">
        <v>0</v>
      </c>
      <c r="H107" s="42">
        <f t="shared" si="2"/>
        <v>0</v>
      </c>
      <c r="I107" s="7" t="s">
        <v>20</v>
      </c>
      <c r="J107" s="8">
        <v>0.1487</v>
      </c>
      <c r="K107" s="11">
        <f t="shared" si="3"/>
        <v>0</v>
      </c>
    </row>
    <row r="108" spans="1:11" x14ac:dyDescent="0.35">
      <c r="A108" s="74"/>
      <c r="B108" s="75"/>
      <c r="C108" s="19"/>
      <c r="D108" s="14"/>
      <c r="E108" s="14" t="s">
        <v>223</v>
      </c>
      <c r="F108" s="41">
        <v>0</v>
      </c>
      <c r="G108" s="41">
        <v>0</v>
      </c>
      <c r="H108" s="42">
        <f t="shared" si="2"/>
        <v>0</v>
      </c>
      <c r="I108" s="7" t="s">
        <v>20</v>
      </c>
      <c r="J108" s="8"/>
      <c r="K108" s="11"/>
    </row>
    <row r="109" spans="1:11" x14ac:dyDescent="0.35">
      <c r="A109" s="74"/>
      <c r="B109" s="75"/>
      <c r="C109" s="23" t="s">
        <v>160</v>
      </c>
      <c r="D109" s="14" t="s">
        <v>125</v>
      </c>
      <c r="E109" s="14" t="s">
        <v>224</v>
      </c>
      <c r="F109" s="41">
        <v>0</v>
      </c>
      <c r="G109" s="41">
        <v>0</v>
      </c>
      <c r="H109" s="42">
        <f t="shared" si="2"/>
        <v>0</v>
      </c>
      <c r="I109" s="7" t="s">
        <v>20</v>
      </c>
      <c r="J109" s="8">
        <v>0.63190000000000002</v>
      </c>
      <c r="K109" s="11">
        <f t="shared" si="3"/>
        <v>0</v>
      </c>
    </row>
    <row r="110" spans="1:11" x14ac:dyDescent="0.35">
      <c r="A110" s="74"/>
      <c r="B110" s="75"/>
      <c r="C110" s="19"/>
      <c r="D110" s="14"/>
      <c r="E110" s="14" t="s">
        <v>225</v>
      </c>
      <c r="F110" s="41">
        <v>0</v>
      </c>
      <c r="G110" s="41">
        <v>0</v>
      </c>
      <c r="H110" s="42">
        <f t="shared" si="2"/>
        <v>0</v>
      </c>
      <c r="I110" s="7" t="s">
        <v>20</v>
      </c>
      <c r="J110" s="8"/>
      <c r="K110" s="11"/>
    </row>
    <row r="111" spans="1:11" x14ac:dyDescent="0.35">
      <c r="A111" s="74"/>
      <c r="B111" s="75"/>
      <c r="C111" s="19"/>
      <c r="D111" s="14" t="s">
        <v>126</v>
      </c>
      <c r="E111" s="14" t="s">
        <v>226</v>
      </c>
      <c r="F111" s="41">
        <v>0</v>
      </c>
      <c r="G111" s="41">
        <v>0</v>
      </c>
      <c r="H111" s="42">
        <f t="shared" si="2"/>
        <v>0</v>
      </c>
      <c r="I111" s="7" t="s">
        <v>20</v>
      </c>
      <c r="J111" s="8">
        <v>0.63190000000000002</v>
      </c>
      <c r="K111" s="11">
        <f t="shared" si="3"/>
        <v>0</v>
      </c>
    </row>
    <row r="112" spans="1:11" x14ac:dyDescent="0.35">
      <c r="A112" s="74"/>
      <c r="B112" s="75"/>
      <c r="C112" s="19"/>
      <c r="D112" s="14"/>
      <c r="E112" s="14" t="s">
        <v>227</v>
      </c>
      <c r="F112" s="41">
        <v>0</v>
      </c>
      <c r="G112" s="41">
        <v>0</v>
      </c>
      <c r="H112" s="42">
        <f t="shared" si="2"/>
        <v>0</v>
      </c>
      <c r="I112" s="7" t="s">
        <v>20</v>
      </c>
      <c r="J112" s="8"/>
      <c r="K112" s="11"/>
    </row>
    <row r="113" spans="1:11" x14ac:dyDescent="0.35">
      <c r="A113" s="74"/>
      <c r="B113" s="75"/>
      <c r="C113" s="19"/>
      <c r="D113" s="14" t="s">
        <v>164</v>
      </c>
      <c r="E113" s="14" t="s">
        <v>228</v>
      </c>
      <c r="F113" s="41">
        <v>0</v>
      </c>
      <c r="G113" s="41">
        <v>0</v>
      </c>
      <c r="H113" s="42">
        <f t="shared" si="2"/>
        <v>0</v>
      </c>
      <c r="I113" s="7" t="s">
        <v>20</v>
      </c>
      <c r="J113" s="8">
        <v>0.63190000000000002</v>
      </c>
      <c r="K113" s="11">
        <f t="shared" si="3"/>
        <v>0</v>
      </c>
    </row>
    <row r="114" spans="1:11" x14ac:dyDescent="0.35">
      <c r="A114" s="74"/>
      <c r="B114" s="75"/>
      <c r="C114" s="19"/>
      <c r="D114" s="14"/>
      <c r="E114" s="14" t="s">
        <v>229</v>
      </c>
      <c r="F114" s="41">
        <v>0</v>
      </c>
      <c r="G114" s="41">
        <v>0</v>
      </c>
      <c r="H114" s="42">
        <f t="shared" si="2"/>
        <v>0</v>
      </c>
      <c r="I114" s="7" t="s">
        <v>20</v>
      </c>
      <c r="J114" s="8"/>
      <c r="K114" s="11"/>
    </row>
    <row r="115" spans="1:11" x14ac:dyDescent="0.35">
      <c r="A115" s="74"/>
      <c r="B115" s="75"/>
      <c r="C115" s="19"/>
      <c r="D115" s="14" t="s">
        <v>127</v>
      </c>
      <c r="E115" s="14" t="s">
        <v>230</v>
      </c>
      <c r="F115" s="41">
        <v>0</v>
      </c>
      <c r="G115" s="41">
        <v>0</v>
      </c>
      <c r="H115" s="42">
        <f t="shared" si="2"/>
        <v>0</v>
      </c>
      <c r="I115" s="7" t="s">
        <v>20</v>
      </c>
      <c r="J115" s="8">
        <v>0.63190000000000002</v>
      </c>
      <c r="K115" s="11">
        <f t="shared" si="3"/>
        <v>0</v>
      </c>
    </row>
    <row r="116" spans="1:11" x14ac:dyDescent="0.35">
      <c r="A116" s="74"/>
      <c r="B116" s="75"/>
      <c r="C116" s="19"/>
      <c r="D116" s="14"/>
      <c r="E116" s="14" t="s">
        <v>231</v>
      </c>
      <c r="F116" s="41">
        <v>0</v>
      </c>
      <c r="G116" s="41">
        <v>0</v>
      </c>
      <c r="H116" s="42">
        <f t="shared" si="2"/>
        <v>0</v>
      </c>
      <c r="I116" s="7" t="s">
        <v>20</v>
      </c>
      <c r="J116" s="8"/>
      <c r="K116" s="11"/>
    </row>
    <row r="117" spans="1:11" x14ac:dyDescent="0.35">
      <c r="A117" s="74"/>
      <c r="B117" s="75"/>
      <c r="C117" s="19"/>
      <c r="D117" s="14" t="s">
        <v>128</v>
      </c>
      <c r="E117" s="14" t="s">
        <v>232</v>
      </c>
      <c r="F117" s="41">
        <v>0</v>
      </c>
      <c r="G117" s="41">
        <v>0</v>
      </c>
      <c r="H117" s="42">
        <f t="shared" si="2"/>
        <v>0</v>
      </c>
      <c r="I117" s="7" t="s">
        <v>20</v>
      </c>
      <c r="J117" s="8">
        <v>0.63190000000000002</v>
      </c>
      <c r="K117" s="11">
        <f t="shared" si="3"/>
        <v>0</v>
      </c>
    </row>
    <row r="118" spans="1:11" x14ac:dyDescent="0.35">
      <c r="A118" s="74"/>
      <c r="B118" s="75"/>
      <c r="C118" s="19"/>
      <c r="D118" s="14"/>
      <c r="E118" s="14" t="s">
        <v>233</v>
      </c>
      <c r="F118" s="41">
        <v>0</v>
      </c>
      <c r="G118" s="41">
        <v>0</v>
      </c>
      <c r="H118" s="42">
        <f t="shared" si="2"/>
        <v>0</v>
      </c>
      <c r="I118" s="7" t="s">
        <v>20</v>
      </c>
      <c r="J118" s="8"/>
      <c r="K118" s="11"/>
    </row>
    <row r="119" spans="1:11" x14ac:dyDescent="0.35">
      <c r="A119" s="74"/>
      <c r="B119" s="75"/>
      <c r="C119" s="19"/>
      <c r="D119" s="14" t="s">
        <v>129</v>
      </c>
      <c r="E119" s="14" t="s">
        <v>234</v>
      </c>
      <c r="F119" s="41">
        <v>0</v>
      </c>
      <c r="G119" s="41">
        <v>0</v>
      </c>
      <c r="H119" s="42">
        <f t="shared" si="2"/>
        <v>0</v>
      </c>
      <c r="I119" s="7" t="s">
        <v>20</v>
      </c>
      <c r="J119" s="8">
        <v>0.63190000000000002</v>
      </c>
      <c r="K119" s="11">
        <f t="shared" si="3"/>
        <v>0</v>
      </c>
    </row>
    <row r="120" spans="1:11" x14ac:dyDescent="0.35">
      <c r="A120" s="74"/>
      <c r="B120" s="75"/>
      <c r="C120" s="19"/>
      <c r="D120" s="14"/>
      <c r="E120" s="14" t="s">
        <v>235</v>
      </c>
      <c r="F120" s="41">
        <v>0</v>
      </c>
      <c r="G120" s="41">
        <v>0</v>
      </c>
      <c r="H120" s="42">
        <f t="shared" si="2"/>
        <v>0</v>
      </c>
      <c r="I120" s="7" t="s">
        <v>20</v>
      </c>
      <c r="J120" s="8"/>
      <c r="K120" s="11"/>
    </row>
    <row r="121" spans="1:11" x14ac:dyDescent="0.35">
      <c r="A121" s="74"/>
      <c r="B121" s="75"/>
      <c r="C121" s="23" t="s">
        <v>161</v>
      </c>
      <c r="D121" s="14" t="s">
        <v>130</v>
      </c>
      <c r="E121" s="14" t="s">
        <v>236</v>
      </c>
      <c r="F121" s="41">
        <v>0</v>
      </c>
      <c r="G121" s="41">
        <v>0</v>
      </c>
      <c r="H121" s="42">
        <f t="shared" si="2"/>
        <v>0</v>
      </c>
      <c r="I121" s="7" t="s">
        <v>20</v>
      </c>
      <c r="J121" s="8">
        <v>0.49890000000000001</v>
      </c>
      <c r="K121" s="11">
        <f t="shared" si="3"/>
        <v>0</v>
      </c>
    </row>
    <row r="122" spans="1:11" x14ac:dyDescent="0.35">
      <c r="A122" s="74"/>
      <c r="B122" s="75"/>
      <c r="C122" s="19"/>
      <c r="D122" s="14"/>
      <c r="E122" s="14" t="s">
        <v>237</v>
      </c>
      <c r="F122" s="41">
        <v>0</v>
      </c>
      <c r="G122" s="41">
        <v>0</v>
      </c>
      <c r="H122" s="42">
        <f t="shared" si="2"/>
        <v>0</v>
      </c>
      <c r="I122" s="7" t="s">
        <v>20</v>
      </c>
      <c r="J122" s="8"/>
      <c r="K122" s="11"/>
    </row>
    <row r="123" spans="1:11" x14ac:dyDescent="0.35">
      <c r="A123" s="74"/>
      <c r="B123" s="75"/>
      <c r="C123" s="19"/>
      <c r="D123" s="14" t="s">
        <v>131</v>
      </c>
      <c r="E123" s="14" t="s">
        <v>238</v>
      </c>
      <c r="F123" s="41">
        <v>0</v>
      </c>
      <c r="G123" s="41">
        <v>0</v>
      </c>
      <c r="H123" s="42">
        <f t="shared" si="2"/>
        <v>0</v>
      </c>
      <c r="I123" s="7" t="s">
        <v>20</v>
      </c>
      <c r="J123" s="8">
        <v>0.49890000000000001</v>
      </c>
      <c r="K123" s="11">
        <f t="shared" si="3"/>
        <v>0</v>
      </c>
    </row>
    <row r="124" spans="1:11" x14ac:dyDescent="0.35">
      <c r="A124" s="74"/>
      <c r="B124" s="75"/>
      <c r="C124" s="19"/>
      <c r="D124" s="14"/>
      <c r="E124" s="14" t="s">
        <v>239</v>
      </c>
      <c r="F124" s="41">
        <v>0</v>
      </c>
      <c r="G124" s="41">
        <v>0</v>
      </c>
      <c r="H124" s="42">
        <f t="shared" si="2"/>
        <v>0</v>
      </c>
      <c r="I124" s="7" t="s">
        <v>20</v>
      </c>
      <c r="J124" s="8"/>
      <c r="K124" s="11"/>
    </row>
    <row r="125" spans="1:11" x14ac:dyDescent="0.35">
      <c r="A125" s="74"/>
      <c r="B125" s="75"/>
      <c r="C125" s="19"/>
      <c r="D125" s="14" t="s">
        <v>155</v>
      </c>
      <c r="E125" s="14" t="s">
        <v>240</v>
      </c>
      <c r="F125" s="41">
        <v>0</v>
      </c>
      <c r="G125" s="41">
        <v>0</v>
      </c>
      <c r="H125" s="42">
        <f t="shared" si="2"/>
        <v>0</v>
      </c>
      <c r="I125" s="7" t="s">
        <v>20</v>
      </c>
      <c r="J125" s="8">
        <v>0.49890000000000001</v>
      </c>
      <c r="K125" s="11">
        <f t="shared" si="3"/>
        <v>0</v>
      </c>
    </row>
    <row r="126" spans="1:11" x14ac:dyDescent="0.35">
      <c r="A126" s="74"/>
      <c r="B126" s="75"/>
      <c r="C126" s="19"/>
      <c r="D126" s="14"/>
      <c r="E126" s="14" t="s">
        <v>241</v>
      </c>
      <c r="F126" s="41">
        <v>0</v>
      </c>
      <c r="G126" s="41">
        <v>0</v>
      </c>
      <c r="H126" s="42">
        <f t="shared" si="2"/>
        <v>0</v>
      </c>
      <c r="I126" s="7" t="s">
        <v>20</v>
      </c>
      <c r="J126" s="8"/>
      <c r="K126" s="11"/>
    </row>
    <row r="127" spans="1:11" x14ac:dyDescent="0.35">
      <c r="A127" s="74"/>
      <c r="B127" s="75"/>
      <c r="C127" s="19"/>
      <c r="D127" s="14" t="s">
        <v>156</v>
      </c>
      <c r="E127" s="14" t="s">
        <v>242</v>
      </c>
      <c r="F127" s="41">
        <v>0</v>
      </c>
      <c r="G127" s="41">
        <v>0</v>
      </c>
      <c r="H127" s="42">
        <f t="shared" si="2"/>
        <v>0</v>
      </c>
      <c r="I127" s="7" t="s">
        <v>20</v>
      </c>
      <c r="J127" s="8">
        <v>0.49890000000000001</v>
      </c>
      <c r="K127" s="11">
        <f t="shared" si="3"/>
        <v>0</v>
      </c>
    </row>
    <row r="128" spans="1:11" x14ac:dyDescent="0.35">
      <c r="A128" s="74"/>
      <c r="B128" s="75"/>
      <c r="C128" s="19"/>
      <c r="D128" s="14"/>
      <c r="E128" s="14" t="s">
        <v>243</v>
      </c>
      <c r="F128" s="41">
        <v>0</v>
      </c>
      <c r="G128" s="41">
        <v>0</v>
      </c>
      <c r="H128" s="42">
        <f t="shared" si="2"/>
        <v>0</v>
      </c>
      <c r="I128" s="7" t="s">
        <v>20</v>
      </c>
      <c r="J128" s="8"/>
      <c r="K128" s="11"/>
    </row>
    <row r="129" spans="1:11" x14ac:dyDescent="0.35">
      <c r="A129" s="74"/>
      <c r="B129" s="75"/>
      <c r="C129" s="19"/>
      <c r="D129" s="14" t="s">
        <v>157</v>
      </c>
      <c r="E129" s="14" t="s">
        <v>244</v>
      </c>
      <c r="F129" s="41">
        <v>0</v>
      </c>
      <c r="G129" s="41">
        <v>0</v>
      </c>
      <c r="H129" s="42">
        <f t="shared" si="2"/>
        <v>0</v>
      </c>
      <c r="I129" s="7" t="s">
        <v>20</v>
      </c>
      <c r="J129" s="8">
        <v>0.49890000000000001</v>
      </c>
      <c r="K129" s="11">
        <f t="shared" si="3"/>
        <v>0</v>
      </c>
    </row>
    <row r="130" spans="1:11" x14ac:dyDescent="0.35">
      <c r="A130" s="74"/>
      <c r="B130" s="75"/>
      <c r="C130" s="19"/>
      <c r="D130" s="14"/>
      <c r="E130" s="14" t="s">
        <v>245</v>
      </c>
      <c r="F130" s="41">
        <v>0</v>
      </c>
      <c r="G130" s="41">
        <v>0</v>
      </c>
      <c r="H130" s="42">
        <f t="shared" si="2"/>
        <v>0</v>
      </c>
      <c r="I130" s="7" t="s">
        <v>20</v>
      </c>
      <c r="J130" s="8"/>
      <c r="K130" s="11"/>
    </row>
    <row r="131" spans="1:11" x14ac:dyDescent="0.35">
      <c r="A131" s="74"/>
      <c r="B131" s="75"/>
      <c r="C131" s="19"/>
      <c r="D131" s="14" t="s">
        <v>158</v>
      </c>
      <c r="E131" s="28" t="s">
        <v>246</v>
      </c>
      <c r="F131" s="41">
        <v>0</v>
      </c>
      <c r="G131" s="41">
        <v>0</v>
      </c>
      <c r="H131" s="42">
        <f t="shared" si="2"/>
        <v>0</v>
      </c>
      <c r="I131" s="7" t="s">
        <v>20</v>
      </c>
      <c r="J131" s="8">
        <v>0.49890000000000001</v>
      </c>
      <c r="K131" s="30">
        <f t="shared" si="3"/>
        <v>0</v>
      </c>
    </row>
    <row r="132" spans="1:11" x14ac:dyDescent="0.35">
      <c r="A132" s="74"/>
      <c r="B132" s="75"/>
      <c r="C132" s="26"/>
      <c r="D132" s="27"/>
      <c r="E132" s="31" t="s">
        <v>247</v>
      </c>
      <c r="F132" s="41">
        <v>0</v>
      </c>
      <c r="G132" s="41">
        <v>0</v>
      </c>
      <c r="H132" s="42">
        <f t="shared" si="2"/>
        <v>0</v>
      </c>
      <c r="I132" s="7" t="s">
        <v>20</v>
      </c>
      <c r="J132" s="8"/>
      <c r="K132" s="33"/>
    </row>
    <row r="133" spans="1:11" x14ac:dyDescent="0.35">
      <c r="F133" s="1"/>
      <c r="G133" s="2"/>
      <c r="H133" s="2"/>
      <c r="I133" s="3"/>
    </row>
    <row r="134" spans="1:11" x14ac:dyDescent="0.35">
      <c r="F134" s="1"/>
      <c r="G134" s="2"/>
      <c r="H134" s="2"/>
      <c r="I134" s="3"/>
      <c r="J134" s="17" t="s">
        <v>167</v>
      </c>
      <c r="K134" s="12">
        <f>SUM(K18:K131)</f>
        <v>0</v>
      </c>
    </row>
  </sheetData>
  <sheetProtection algorithmName="SHA-512" hashValue="6F8lj/oIwONu42f5bkiYulUgRsz/QYBzJ4ouGniXXtY8tez/zd5Hm8nPGg0XLhjsHUyikXpmt0Ma7uH5IbBPdw==" saltValue="P1tNZxOenF5kmJtEssi7fw==" spinCount="100000" sheet="1" objects="1" scenarios="1"/>
  <mergeCells count="2">
    <mergeCell ref="A18:A132"/>
    <mergeCell ref="B18:B132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K139"/>
  <sheetViews>
    <sheetView zoomScaleNormal="100" workbookViewId="0">
      <selection activeCell="B16" sqref="B16"/>
    </sheetView>
  </sheetViews>
  <sheetFormatPr defaultRowHeight="14.5" x14ac:dyDescent="0.35"/>
  <cols>
    <col min="1" max="1" width="23.1796875" bestFit="1" customWidth="1"/>
    <col min="2" max="2" width="22.1796875" bestFit="1" customWidth="1"/>
    <col min="3" max="3" width="20.453125" bestFit="1" customWidth="1"/>
    <col min="4" max="4" width="8.54296875" bestFit="1" customWidth="1"/>
    <col min="5" max="5" width="45.1796875" customWidth="1"/>
    <col min="6" max="6" width="15.453125" customWidth="1"/>
    <col min="7" max="7" width="15" customWidth="1"/>
    <col min="8" max="8" width="18" customWidth="1"/>
    <col min="9" max="9" width="10.26953125" customWidth="1"/>
    <col min="10" max="10" width="22" customWidth="1"/>
    <col min="11" max="11" width="16.453125" bestFit="1" customWidth="1"/>
  </cols>
  <sheetData>
    <row r="7" spans="1:11" ht="15" thickBot="1" x14ac:dyDescent="0.4"/>
    <row r="8" spans="1:11" ht="15" thickBot="1" x14ac:dyDescent="0.4">
      <c r="A8" s="13" t="s">
        <v>166</v>
      </c>
      <c r="B8" s="9" t="s">
        <v>262</v>
      </c>
      <c r="F8" s="1"/>
      <c r="G8" s="2"/>
      <c r="H8" s="2"/>
      <c r="I8" s="3"/>
    </row>
    <row r="9" spans="1:11" ht="15" thickBot="1" x14ac:dyDescent="0.4">
      <c r="A9" s="13" t="s">
        <v>165</v>
      </c>
      <c r="B9" s="15"/>
      <c r="F9" s="1"/>
      <c r="G9" s="2"/>
      <c r="H9" s="2"/>
      <c r="I9" s="3"/>
    </row>
    <row r="10" spans="1:11" ht="15" thickBot="1" x14ac:dyDescent="0.4">
      <c r="A10" s="13" t="s">
        <v>1</v>
      </c>
      <c r="B10" s="16"/>
      <c r="F10" s="1"/>
      <c r="G10" s="2"/>
      <c r="H10" s="2"/>
      <c r="I10" s="3"/>
    </row>
    <row r="11" spans="1:11" ht="15" thickBot="1" x14ac:dyDescent="0.4">
      <c r="A11" s="13" t="s">
        <v>2</v>
      </c>
      <c r="B11" s="10" t="s">
        <v>132</v>
      </c>
      <c r="F11" s="1"/>
      <c r="G11" s="2"/>
      <c r="H11" s="2"/>
      <c r="I11" s="3"/>
    </row>
    <row r="12" spans="1:11" ht="15" thickBot="1" x14ac:dyDescent="0.4">
      <c r="A12" s="13" t="s">
        <v>261</v>
      </c>
      <c r="B12" s="35"/>
      <c r="F12" s="1"/>
      <c r="G12" s="2"/>
      <c r="H12" s="2"/>
      <c r="I12" s="3"/>
    </row>
    <row r="13" spans="1:11" ht="15" thickBot="1" x14ac:dyDescent="0.4">
      <c r="A13" s="9" t="s">
        <v>255</v>
      </c>
      <c r="B13" s="35"/>
      <c r="F13" s="1"/>
      <c r="G13" s="2"/>
      <c r="H13" s="2"/>
      <c r="I13" s="3"/>
    </row>
    <row r="14" spans="1:11" ht="15" thickBot="1" x14ac:dyDescent="0.4">
      <c r="A14" s="9" t="s">
        <v>256</v>
      </c>
      <c r="B14" s="40"/>
      <c r="F14" s="1"/>
      <c r="G14" s="2"/>
      <c r="H14" s="2"/>
      <c r="I14" s="3"/>
    </row>
    <row r="15" spans="1:11" ht="15" thickBot="1" x14ac:dyDescent="0.4">
      <c r="F15" s="1"/>
      <c r="G15" s="2"/>
      <c r="H15" s="2"/>
      <c r="I15" s="3"/>
    </row>
    <row r="16" spans="1:11" ht="44" thickBot="1" x14ac:dyDescent="0.4">
      <c r="A16" s="18" t="s">
        <v>18</v>
      </c>
      <c r="B16" s="18" t="s">
        <v>3</v>
      </c>
      <c r="C16" s="4" t="s">
        <v>4</v>
      </c>
      <c r="D16" s="4" t="s">
        <v>5</v>
      </c>
      <c r="E16" s="4" t="s">
        <v>19</v>
      </c>
      <c r="F16" s="5" t="s">
        <v>257</v>
      </c>
      <c r="G16" s="5" t="s">
        <v>258</v>
      </c>
      <c r="H16" s="6" t="s">
        <v>259</v>
      </c>
      <c r="I16" s="6" t="s">
        <v>260</v>
      </c>
      <c r="J16" s="4" t="s">
        <v>6</v>
      </c>
      <c r="K16" s="4" t="s">
        <v>7</v>
      </c>
    </row>
    <row r="17" spans="1:11" x14ac:dyDescent="0.35">
      <c r="A17" s="74" t="s">
        <v>262</v>
      </c>
      <c r="B17" s="75" t="s">
        <v>252</v>
      </c>
      <c r="C17" s="21" t="s">
        <v>15</v>
      </c>
      <c r="D17" s="14" t="s">
        <v>21</v>
      </c>
      <c r="E17" s="14" t="s">
        <v>22</v>
      </c>
      <c r="F17" s="41">
        <v>0</v>
      </c>
      <c r="G17" s="41">
        <v>0</v>
      </c>
      <c r="H17" s="42">
        <f>G17-F17</f>
        <v>0</v>
      </c>
      <c r="I17" s="7" t="s">
        <v>20</v>
      </c>
      <c r="J17" s="8">
        <v>6.2300000000000001E-2</v>
      </c>
      <c r="K17" s="11">
        <f>H17*J17</f>
        <v>0</v>
      </c>
    </row>
    <row r="18" spans="1:11" x14ac:dyDescent="0.35">
      <c r="A18" s="74"/>
      <c r="B18" s="75"/>
      <c r="C18" s="19"/>
      <c r="D18" s="14" t="s">
        <v>23</v>
      </c>
      <c r="E18" s="14" t="s">
        <v>24</v>
      </c>
      <c r="F18" s="41">
        <v>0</v>
      </c>
      <c r="G18" s="41">
        <v>0</v>
      </c>
      <c r="H18" s="42">
        <f t="shared" ref="H18:H81" si="0">G18-F18</f>
        <v>0</v>
      </c>
      <c r="I18" s="7" t="s">
        <v>20</v>
      </c>
      <c r="J18" s="8">
        <v>6.3799999999999996E-2</v>
      </c>
      <c r="K18" s="11">
        <f t="shared" ref="K18:K100" si="1">H18*J18</f>
        <v>0</v>
      </c>
    </row>
    <row r="19" spans="1:11" x14ac:dyDescent="0.35">
      <c r="A19" s="74"/>
      <c r="B19" s="75"/>
      <c r="C19" s="19"/>
      <c r="D19" s="14" t="s">
        <v>25</v>
      </c>
      <c r="E19" s="14" t="s">
        <v>8</v>
      </c>
      <c r="F19" s="41">
        <v>0</v>
      </c>
      <c r="G19" s="41">
        <v>0</v>
      </c>
      <c r="H19" s="42">
        <f t="shared" si="0"/>
        <v>0</v>
      </c>
      <c r="I19" s="7" t="s">
        <v>20</v>
      </c>
      <c r="J19" s="8">
        <v>6.3799999999999996E-2</v>
      </c>
      <c r="K19" s="11">
        <f t="shared" si="1"/>
        <v>0</v>
      </c>
    </row>
    <row r="20" spans="1:11" x14ac:dyDescent="0.35">
      <c r="A20" s="74"/>
      <c r="B20" s="75"/>
      <c r="C20" s="22"/>
      <c r="D20" s="14" t="s">
        <v>26</v>
      </c>
      <c r="E20" s="14" t="s">
        <v>9</v>
      </c>
      <c r="F20" s="41">
        <v>0</v>
      </c>
      <c r="G20" s="41">
        <v>0</v>
      </c>
      <c r="H20" s="42">
        <f t="shared" si="0"/>
        <v>0</v>
      </c>
      <c r="I20" s="7" t="s">
        <v>20</v>
      </c>
      <c r="J20" s="8">
        <v>6.3799999999999996E-2</v>
      </c>
      <c r="K20" s="11">
        <f t="shared" si="1"/>
        <v>0</v>
      </c>
    </row>
    <row r="21" spans="1:11" x14ac:dyDescent="0.35">
      <c r="A21" s="74"/>
      <c r="B21" s="75"/>
      <c r="C21" s="23" t="s">
        <v>10</v>
      </c>
      <c r="D21" s="14" t="s">
        <v>27</v>
      </c>
      <c r="E21" s="14" t="s">
        <v>28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0.57040000000000002</v>
      </c>
      <c r="K21" s="11">
        <f t="shared" si="1"/>
        <v>0</v>
      </c>
    </row>
    <row r="22" spans="1:11" x14ac:dyDescent="0.35">
      <c r="A22" s="74"/>
      <c r="B22" s="75"/>
      <c r="C22" s="19"/>
      <c r="D22" s="14" t="s">
        <v>29</v>
      </c>
      <c r="E22" s="14" t="s">
        <v>30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0.57040000000000002</v>
      </c>
      <c r="K22" s="11">
        <f t="shared" si="1"/>
        <v>0</v>
      </c>
    </row>
    <row r="23" spans="1:11" x14ac:dyDescent="0.35">
      <c r="A23" s="74"/>
      <c r="B23" s="75"/>
      <c r="C23" s="19"/>
      <c r="D23" s="14" t="s">
        <v>31</v>
      </c>
      <c r="E23" s="14" t="s">
        <v>32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0.57040000000000002</v>
      </c>
      <c r="K23" s="11">
        <f t="shared" si="1"/>
        <v>0</v>
      </c>
    </row>
    <row r="24" spans="1:11" x14ac:dyDescent="0.35">
      <c r="A24" s="74"/>
      <c r="B24" s="75"/>
      <c r="C24" s="19"/>
      <c r="D24" s="14" t="s">
        <v>33</v>
      </c>
      <c r="E24" s="14" t="s">
        <v>34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0.57040000000000002</v>
      </c>
      <c r="K24" s="11">
        <f t="shared" si="1"/>
        <v>0</v>
      </c>
    </row>
    <row r="25" spans="1:11" x14ac:dyDescent="0.35">
      <c r="A25" s="74"/>
      <c r="B25" s="75"/>
      <c r="C25" s="19"/>
      <c r="D25" s="14" t="s">
        <v>35</v>
      </c>
      <c r="E25" s="14" t="s">
        <v>16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0.57040000000000002</v>
      </c>
      <c r="K25" s="11">
        <f t="shared" si="1"/>
        <v>0</v>
      </c>
    </row>
    <row r="26" spans="1:11" x14ac:dyDescent="0.35">
      <c r="A26" s="74"/>
      <c r="B26" s="75"/>
      <c r="C26" s="19"/>
      <c r="D26" s="14" t="s">
        <v>36</v>
      </c>
      <c r="E26" s="14" t="s">
        <v>37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0.22789999999999999</v>
      </c>
      <c r="K26" s="11">
        <f t="shared" si="1"/>
        <v>0</v>
      </c>
    </row>
    <row r="27" spans="1:11" x14ac:dyDescent="0.35">
      <c r="A27" s="74"/>
      <c r="B27" s="75"/>
      <c r="C27" s="19"/>
      <c r="D27" s="14" t="s">
        <v>38</v>
      </c>
      <c r="E27" s="14" t="s">
        <v>11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0.22789999999999999</v>
      </c>
      <c r="K27" s="11">
        <f t="shared" si="1"/>
        <v>0</v>
      </c>
    </row>
    <row r="28" spans="1:11" x14ac:dyDescent="0.35">
      <c r="A28" s="74"/>
      <c r="B28" s="75"/>
      <c r="C28" s="23" t="s">
        <v>12</v>
      </c>
      <c r="D28" s="14" t="s">
        <v>42</v>
      </c>
      <c r="E28" s="14" t="s">
        <v>43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0.26729999999999998</v>
      </c>
      <c r="K28" s="11">
        <f t="shared" si="1"/>
        <v>0</v>
      </c>
    </row>
    <row r="29" spans="1:11" x14ac:dyDescent="0.35">
      <c r="A29" s="74"/>
      <c r="B29" s="75"/>
      <c r="C29" s="19"/>
      <c r="D29" s="14" t="s">
        <v>44</v>
      </c>
      <c r="E29" s="14" t="s">
        <v>45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0.26729999999999998</v>
      </c>
      <c r="K29" s="11">
        <f t="shared" si="1"/>
        <v>0</v>
      </c>
    </row>
    <row r="30" spans="1:11" x14ac:dyDescent="0.35">
      <c r="A30" s="74"/>
      <c r="B30" s="75"/>
      <c r="C30" s="19"/>
      <c r="D30" s="14" t="s">
        <v>46</v>
      </c>
      <c r="E30" s="14" t="s">
        <v>47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0.26729999999999998</v>
      </c>
      <c r="K30" s="11">
        <f t="shared" si="1"/>
        <v>0</v>
      </c>
    </row>
    <row r="31" spans="1:11" x14ac:dyDescent="0.35">
      <c r="A31" s="74"/>
      <c r="B31" s="75"/>
      <c r="C31" s="19"/>
      <c r="D31" s="14" t="s">
        <v>48</v>
      </c>
      <c r="E31" s="14" t="s">
        <v>49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0.26729999999999998</v>
      </c>
      <c r="K31" s="11">
        <f t="shared" si="1"/>
        <v>0</v>
      </c>
    </row>
    <row r="32" spans="1:11" x14ac:dyDescent="0.35">
      <c r="A32" s="74"/>
      <c r="B32" s="75"/>
      <c r="C32" s="19"/>
      <c r="D32" s="14" t="s">
        <v>50</v>
      </c>
      <c r="E32" s="14" t="s">
        <v>133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0.2104</v>
      </c>
      <c r="K32" s="11">
        <f t="shared" si="1"/>
        <v>0</v>
      </c>
    </row>
    <row r="33" spans="1:11" x14ac:dyDescent="0.35">
      <c r="A33" s="74"/>
      <c r="B33" s="75"/>
      <c r="C33" s="19"/>
      <c r="D33" s="14" t="s">
        <v>144</v>
      </c>
      <c r="E33" s="14" t="s">
        <v>143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0.2104</v>
      </c>
      <c r="K33" s="11">
        <f t="shared" si="1"/>
        <v>0</v>
      </c>
    </row>
    <row r="34" spans="1:11" x14ac:dyDescent="0.35">
      <c r="A34" s="74"/>
      <c r="B34" s="75"/>
      <c r="C34" s="19"/>
      <c r="D34" s="14" t="s">
        <v>51</v>
      </c>
      <c r="E34" s="14" t="s">
        <v>134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0.2104</v>
      </c>
      <c r="K34" s="11">
        <f t="shared" si="1"/>
        <v>0</v>
      </c>
    </row>
    <row r="35" spans="1:11" x14ac:dyDescent="0.35">
      <c r="A35" s="74"/>
      <c r="B35" s="75"/>
      <c r="C35" s="19"/>
      <c r="D35" s="14" t="s">
        <v>52</v>
      </c>
      <c r="E35" s="14" t="s">
        <v>135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0.2104</v>
      </c>
      <c r="K35" s="11">
        <f t="shared" si="1"/>
        <v>0</v>
      </c>
    </row>
    <row r="36" spans="1:11" x14ac:dyDescent="0.35">
      <c r="A36" s="74"/>
      <c r="B36" s="75"/>
      <c r="C36" s="19"/>
      <c r="D36" s="14" t="s">
        <v>53</v>
      </c>
      <c r="E36" s="14" t="s">
        <v>54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0.432</v>
      </c>
      <c r="K36" s="11">
        <f t="shared" si="1"/>
        <v>0</v>
      </c>
    </row>
    <row r="37" spans="1:11" x14ac:dyDescent="0.35">
      <c r="A37" s="74"/>
      <c r="B37" s="75"/>
      <c r="C37" s="19"/>
      <c r="D37" s="14" t="s">
        <v>55</v>
      </c>
      <c r="E37" s="14" t="s">
        <v>56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0.432</v>
      </c>
      <c r="K37" s="11">
        <f t="shared" si="1"/>
        <v>0</v>
      </c>
    </row>
    <row r="38" spans="1:11" x14ac:dyDescent="0.35">
      <c r="A38" s="74"/>
      <c r="B38" s="75"/>
      <c r="C38" s="19"/>
      <c r="D38" s="14" t="s">
        <v>58</v>
      </c>
      <c r="E38" s="14" t="s">
        <v>137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0.432</v>
      </c>
      <c r="K38" s="11">
        <f t="shared" si="1"/>
        <v>0</v>
      </c>
    </row>
    <row r="39" spans="1:11" x14ac:dyDescent="0.35">
      <c r="A39" s="74"/>
      <c r="B39" s="75"/>
      <c r="C39" s="19"/>
      <c r="D39" s="14" t="s">
        <v>59</v>
      </c>
      <c r="E39" s="14" t="s">
        <v>138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0.432</v>
      </c>
      <c r="K39" s="11">
        <f t="shared" si="1"/>
        <v>0</v>
      </c>
    </row>
    <row r="40" spans="1:11" x14ac:dyDescent="0.35">
      <c r="A40" s="74"/>
      <c r="B40" s="75"/>
      <c r="C40" s="19"/>
      <c r="D40" s="14" t="s">
        <v>60</v>
      </c>
      <c r="E40" s="14" t="s">
        <v>61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0.432</v>
      </c>
      <c r="K40" s="11">
        <f t="shared" si="1"/>
        <v>0</v>
      </c>
    </row>
    <row r="41" spans="1:11" x14ac:dyDescent="0.35">
      <c r="A41" s="74"/>
      <c r="B41" s="75"/>
      <c r="C41" s="19"/>
      <c r="D41" s="14" t="s">
        <v>62</v>
      </c>
      <c r="E41" s="14" t="s">
        <v>139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0.432</v>
      </c>
      <c r="K41" s="11">
        <f t="shared" si="1"/>
        <v>0</v>
      </c>
    </row>
    <row r="42" spans="1:11" x14ac:dyDescent="0.35">
      <c r="A42" s="74"/>
      <c r="B42" s="75"/>
      <c r="C42" s="19"/>
      <c r="D42" s="14" t="s">
        <v>62</v>
      </c>
      <c r="E42" s="14" t="s">
        <v>254</v>
      </c>
      <c r="F42" s="41">
        <v>0</v>
      </c>
      <c r="G42" s="41">
        <v>0</v>
      </c>
      <c r="H42" s="42">
        <f t="shared" si="0"/>
        <v>0</v>
      </c>
      <c r="I42" s="36" t="s">
        <v>20</v>
      </c>
      <c r="J42" s="8">
        <v>5.9999999999999995E-4</v>
      </c>
      <c r="K42" s="38">
        <f t="shared" si="1"/>
        <v>0</v>
      </c>
    </row>
    <row r="43" spans="1:11" x14ac:dyDescent="0.35">
      <c r="A43" s="74"/>
      <c r="B43" s="75"/>
      <c r="C43" s="19"/>
      <c r="D43" s="14" t="s">
        <v>63</v>
      </c>
      <c r="E43" s="14" t="s">
        <v>13</v>
      </c>
      <c r="F43" s="41">
        <v>0</v>
      </c>
      <c r="G43" s="41">
        <v>0</v>
      </c>
      <c r="H43" s="42">
        <f t="shared" si="0"/>
        <v>0</v>
      </c>
      <c r="I43" s="36" t="s">
        <v>20</v>
      </c>
      <c r="J43" s="8">
        <v>0.432</v>
      </c>
      <c r="K43" s="38">
        <f t="shared" si="1"/>
        <v>0</v>
      </c>
    </row>
    <row r="44" spans="1:11" x14ac:dyDescent="0.35">
      <c r="A44" s="74"/>
      <c r="B44" s="75"/>
      <c r="C44" s="19"/>
      <c r="D44" s="14" t="s">
        <v>64</v>
      </c>
      <c r="E44" s="14" t="s">
        <v>65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8">
        <v>0.432</v>
      </c>
      <c r="K44" s="38">
        <f t="shared" si="1"/>
        <v>0</v>
      </c>
    </row>
    <row r="45" spans="1:11" x14ac:dyDescent="0.35">
      <c r="A45" s="74"/>
      <c r="B45" s="75"/>
      <c r="C45" s="19"/>
      <c r="D45" s="14" t="s">
        <v>64</v>
      </c>
      <c r="E45" s="14" t="s">
        <v>253</v>
      </c>
      <c r="F45" s="41">
        <v>0</v>
      </c>
      <c r="G45" s="41">
        <v>0</v>
      </c>
      <c r="H45" s="42">
        <f t="shared" si="0"/>
        <v>0</v>
      </c>
      <c r="I45" s="36" t="s">
        <v>20</v>
      </c>
      <c r="J45" s="8">
        <v>5.9999999999999995E-4</v>
      </c>
      <c r="K45" s="38">
        <f t="shared" si="1"/>
        <v>0</v>
      </c>
    </row>
    <row r="46" spans="1:11" x14ac:dyDescent="0.35">
      <c r="A46" s="74"/>
      <c r="B46" s="75"/>
      <c r="C46" s="19"/>
      <c r="D46" s="14" t="s">
        <v>66</v>
      </c>
      <c r="E46" s="14" t="s">
        <v>67</v>
      </c>
      <c r="F46" s="41">
        <v>0</v>
      </c>
      <c r="G46" s="41">
        <v>0</v>
      </c>
      <c r="H46" s="42">
        <f t="shared" si="0"/>
        <v>0</v>
      </c>
      <c r="I46" s="7" t="s">
        <v>20</v>
      </c>
      <c r="J46" s="8">
        <v>0.432</v>
      </c>
      <c r="K46" s="11">
        <f t="shared" si="1"/>
        <v>0</v>
      </c>
    </row>
    <row r="47" spans="1:11" x14ac:dyDescent="0.35">
      <c r="A47" s="74"/>
      <c r="B47" s="75"/>
      <c r="C47" s="19"/>
      <c r="D47" s="14" t="s">
        <v>68</v>
      </c>
      <c r="E47" s="14" t="s">
        <v>140</v>
      </c>
      <c r="F47" s="41">
        <v>0</v>
      </c>
      <c r="G47" s="41">
        <v>0</v>
      </c>
      <c r="H47" s="42">
        <f t="shared" si="0"/>
        <v>0</v>
      </c>
      <c r="I47" s="7" t="s">
        <v>20</v>
      </c>
      <c r="J47" s="8">
        <v>0.432</v>
      </c>
      <c r="K47" s="11">
        <f t="shared" si="1"/>
        <v>0</v>
      </c>
    </row>
    <row r="48" spans="1:11" x14ac:dyDescent="0.35">
      <c r="A48" s="74"/>
      <c r="B48" s="75"/>
      <c r="C48" s="19"/>
      <c r="D48" s="14" t="s">
        <v>57</v>
      </c>
      <c r="E48" s="14" t="s">
        <v>136</v>
      </c>
      <c r="F48" s="41">
        <v>0</v>
      </c>
      <c r="G48" s="41">
        <v>0</v>
      </c>
      <c r="H48" s="42">
        <f>G48-F48</f>
        <v>0</v>
      </c>
      <c r="I48" s="7" t="s">
        <v>20</v>
      </c>
      <c r="J48" s="8">
        <v>0.432</v>
      </c>
      <c r="K48" s="11">
        <f>H48*J48</f>
        <v>0</v>
      </c>
    </row>
    <row r="49" spans="1:11" x14ac:dyDescent="0.35">
      <c r="A49" s="74"/>
      <c r="B49" s="75"/>
      <c r="C49" s="19"/>
      <c r="D49" s="14" t="s">
        <v>69</v>
      </c>
      <c r="E49" s="14" t="s">
        <v>141</v>
      </c>
      <c r="F49" s="41">
        <v>0</v>
      </c>
      <c r="G49" s="41">
        <v>0</v>
      </c>
      <c r="H49" s="42">
        <f t="shared" si="0"/>
        <v>0</v>
      </c>
      <c r="I49" s="7" t="s">
        <v>20</v>
      </c>
      <c r="J49" s="8">
        <v>0.432</v>
      </c>
      <c r="K49" s="11">
        <f t="shared" si="1"/>
        <v>0</v>
      </c>
    </row>
    <row r="50" spans="1:11" x14ac:dyDescent="0.35">
      <c r="A50" s="74"/>
      <c r="B50" s="75"/>
      <c r="C50" s="19"/>
      <c r="D50" s="14" t="s">
        <v>70</v>
      </c>
      <c r="E50" s="14" t="s">
        <v>142</v>
      </c>
      <c r="F50" s="41">
        <v>0</v>
      </c>
      <c r="G50" s="41">
        <v>0</v>
      </c>
      <c r="H50" s="42">
        <f t="shared" si="0"/>
        <v>0</v>
      </c>
      <c r="I50" s="7" t="s">
        <v>20</v>
      </c>
      <c r="J50" s="8">
        <v>0.432</v>
      </c>
      <c r="K50" s="11">
        <f t="shared" si="1"/>
        <v>0</v>
      </c>
    </row>
    <row r="51" spans="1:11" x14ac:dyDescent="0.35">
      <c r="A51" s="74"/>
      <c r="B51" s="75"/>
      <c r="C51" s="23" t="s">
        <v>17</v>
      </c>
      <c r="D51" s="14" t="s">
        <v>87</v>
      </c>
      <c r="E51" s="14" t="s">
        <v>146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0.1066</v>
      </c>
      <c r="K51" s="11">
        <f t="shared" si="1"/>
        <v>0</v>
      </c>
    </row>
    <row r="52" spans="1:11" x14ac:dyDescent="0.35">
      <c r="A52" s="74"/>
      <c r="B52" s="75"/>
      <c r="C52" s="19"/>
      <c r="D52" s="14" t="s">
        <v>82</v>
      </c>
      <c r="E52" s="14" t="s">
        <v>83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0.1066</v>
      </c>
      <c r="K52" s="11">
        <f t="shared" si="1"/>
        <v>0</v>
      </c>
    </row>
    <row r="53" spans="1:11" x14ac:dyDescent="0.35">
      <c r="A53" s="74"/>
      <c r="B53" s="75"/>
      <c r="C53" s="19"/>
      <c r="D53" s="14" t="s">
        <v>84</v>
      </c>
      <c r="E53" s="14" t="s">
        <v>147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0.1066</v>
      </c>
      <c r="K53" s="11">
        <f t="shared" si="1"/>
        <v>0</v>
      </c>
    </row>
    <row r="54" spans="1:11" x14ac:dyDescent="0.35">
      <c r="A54" s="74"/>
      <c r="B54" s="75"/>
      <c r="C54" s="19"/>
      <c r="D54" s="14" t="s">
        <v>85</v>
      </c>
      <c r="E54" s="14" t="s">
        <v>148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0.1066</v>
      </c>
      <c r="K54" s="11">
        <f t="shared" si="1"/>
        <v>0</v>
      </c>
    </row>
    <row r="55" spans="1:11" x14ac:dyDescent="0.35">
      <c r="A55" s="74"/>
      <c r="B55" s="75"/>
      <c r="C55" s="23" t="s">
        <v>86</v>
      </c>
      <c r="D55" s="14" t="s">
        <v>88</v>
      </c>
      <c r="E55" s="14" t="s">
        <v>149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0.14779999999999999</v>
      </c>
      <c r="K55" s="11">
        <f t="shared" si="1"/>
        <v>0</v>
      </c>
    </row>
    <row r="56" spans="1:11" x14ac:dyDescent="0.35">
      <c r="A56" s="74"/>
      <c r="B56" s="75"/>
      <c r="C56" s="19"/>
      <c r="D56" s="14" t="s">
        <v>89</v>
      </c>
      <c r="E56" s="14" t="s">
        <v>90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-0.40620000000000001</v>
      </c>
      <c r="K56" s="11">
        <f t="shared" si="1"/>
        <v>0</v>
      </c>
    </row>
    <row r="57" spans="1:11" x14ac:dyDescent="0.35">
      <c r="A57" s="74"/>
      <c r="B57" s="75"/>
      <c r="C57" s="19"/>
      <c r="D57" s="14" t="s">
        <v>91</v>
      </c>
      <c r="E57" s="14" t="s">
        <v>92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-0.40620000000000001</v>
      </c>
      <c r="K57" s="11">
        <f t="shared" si="1"/>
        <v>0</v>
      </c>
    </row>
    <row r="58" spans="1:11" x14ac:dyDescent="0.35">
      <c r="A58" s="74"/>
      <c r="B58" s="75"/>
      <c r="C58" s="19"/>
      <c r="D58" s="14" t="s">
        <v>93</v>
      </c>
      <c r="E58" s="14" t="s">
        <v>94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0.14779999999999999</v>
      </c>
      <c r="K58" s="11">
        <f t="shared" si="1"/>
        <v>0</v>
      </c>
    </row>
    <row r="59" spans="1:11" x14ac:dyDescent="0.35">
      <c r="A59" s="74"/>
      <c r="B59" s="75"/>
      <c r="C59" s="23" t="s">
        <v>14</v>
      </c>
      <c r="D59" s="14" t="s">
        <v>96</v>
      </c>
      <c r="E59" s="14" t="s">
        <v>97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4.7899999999999998E-2</v>
      </c>
      <c r="K59" s="11">
        <f t="shared" si="1"/>
        <v>0</v>
      </c>
    </row>
    <row r="60" spans="1:11" x14ac:dyDescent="0.35">
      <c r="A60" s="74"/>
      <c r="B60" s="75"/>
      <c r="C60" s="19"/>
      <c r="D60" s="14" t="s">
        <v>98</v>
      </c>
      <c r="E60" s="14" t="s">
        <v>99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4.7899999999999998E-2</v>
      </c>
      <c r="K60" s="11">
        <f t="shared" si="1"/>
        <v>0</v>
      </c>
    </row>
    <row r="61" spans="1:11" x14ac:dyDescent="0.35">
      <c r="A61" s="74"/>
      <c r="B61" s="75"/>
      <c r="C61" s="19"/>
      <c r="D61" s="14" t="s">
        <v>100</v>
      </c>
      <c r="E61" s="14" t="s">
        <v>101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4.7899999999999998E-2</v>
      </c>
      <c r="K61" s="11">
        <f t="shared" si="1"/>
        <v>0</v>
      </c>
    </row>
    <row r="62" spans="1:11" x14ac:dyDescent="0.35">
      <c r="A62" s="74"/>
      <c r="B62" s="75"/>
      <c r="C62" s="22"/>
      <c r="D62" s="14" t="s">
        <v>102</v>
      </c>
      <c r="E62" s="14" t="s">
        <v>103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4.7899999999999998E-2</v>
      </c>
      <c r="K62" s="11">
        <f t="shared" si="1"/>
        <v>0</v>
      </c>
    </row>
    <row r="63" spans="1:11" x14ac:dyDescent="0.35">
      <c r="A63" s="74"/>
      <c r="B63" s="75"/>
      <c r="C63" s="23" t="s">
        <v>104</v>
      </c>
      <c r="D63" s="14" t="s">
        <v>105</v>
      </c>
      <c r="E63" s="14" t="s">
        <v>106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0.26729999999999998</v>
      </c>
      <c r="K63" s="11">
        <f t="shared" si="1"/>
        <v>0</v>
      </c>
    </row>
    <row r="64" spans="1:11" x14ac:dyDescent="0.35">
      <c r="A64" s="74"/>
      <c r="B64" s="75"/>
      <c r="C64" s="19"/>
      <c r="D64" s="14" t="s">
        <v>107</v>
      </c>
      <c r="E64" s="14" t="s">
        <v>108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0.2104</v>
      </c>
      <c r="K64" s="11">
        <f t="shared" si="1"/>
        <v>0</v>
      </c>
    </row>
    <row r="65" spans="1:11" x14ac:dyDescent="0.35">
      <c r="A65" s="74"/>
      <c r="B65" s="75"/>
      <c r="C65" s="19"/>
      <c r="D65" s="14" t="s">
        <v>109</v>
      </c>
      <c r="E65" s="14" t="s">
        <v>150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0.432</v>
      </c>
      <c r="K65" s="11">
        <f t="shared" si="1"/>
        <v>0</v>
      </c>
    </row>
    <row r="66" spans="1:11" x14ac:dyDescent="0.35">
      <c r="A66" s="74"/>
      <c r="B66" s="75"/>
      <c r="C66" s="19"/>
      <c r="D66" s="14" t="s">
        <v>110</v>
      </c>
      <c r="E66" s="14" t="s">
        <v>151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0.1066</v>
      </c>
      <c r="K66" s="11">
        <f t="shared" si="1"/>
        <v>0</v>
      </c>
    </row>
    <row r="67" spans="1:11" x14ac:dyDescent="0.35">
      <c r="A67" s="74"/>
      <c r="B67" s="75"/>
      <c r="C67" s="19"/>
      <c r="D67" s="14" t="s">
        <v>111</v>
      </c>
      <c r="E67" s="14" t="s">
        <v>152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4.7899999999999998E-2</v>
      </c>
      <c r="K67" s="11">
        <f t="shared" si="1"/>
        <v>0</v>
      </c>
    </row>
    <row r="68" spans="1:11" x14ac:dyDescent="0.35">
      <c r="A68" s="74"/>
      <c r="B68" s="75"/>
      <c r="C68" s="22"/>
      <c r="D68" s="14" t="s">
        <v>112</v>
      </c>
      <c r="E68" s="14" t="s">
        <v>113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4.7899999999999998E-2</v>
      </c>
      <c r="K68" s="11">
        <f t="shared" si="1"/>
        <v>0</v>
      </c>
    </row>
    <row r="69" spans="1:11" x14ac:dyDescent="0.35">
      <c r="A69" s="74"/>
      <c r="B69" s="75"/>
      <c r="C69" s="23" t="s">
        <v>162</v>
      </c>
      <c r="D69" s="14" t="s">
        <v>39</v>
      </c>
      <c r="E69" s="14" t="s">
        <v>181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0.57040000000000002</v>
      </c>
      <c r="K69" s="11">
        <f t="shared" si="1"/>
        <v>0</v>
      </c>
    </row>
    <row r="70" spans="1:11" x14ac:dyDescent="0.35">
      <c r="A70" s="74"/>
      <c r="B70" s="75"/>
      <c r="C70" s="19"/>
      <c r="D70" s="14" t="s">
        <v>40</v>
      </c>
      <c r="E70" s="14" t="s">
        <v>182</v>
      </c>
      <c r="F70" s="41">
        <v>0</v>
      </c>
      <c r="G70" s="41">
        <v>0</v>
      </c>
      <c r="H70" s="42">
        <f t="shared" si="0"/>
        <v>0</v>
      </c>
      <c r="I70" s="7" t="s">
        <v>20</v>
      </c>
      <c r="J70" s="8">
        <v>0.22789999999999999</v>
      </c>
      <c r="K70" s="11">
        <f t="shared" si="1"/>
        <v>0</v>
      </c>
    </row>
    <row r="71" spans="1:11" x14ac:dyDescent="0.35">
      <c r="A71" s="74"/>
      <c r="B71" s="75"/>
      <c r="C71" s="19"/>
      <c r="D71" s="14" t="s">
        <v>41</v>
      </c>
      <c r="E71" s="14" t="s">
        <v>183</v>
      </c>
      <c r="F71" s="41">
        <v>0</v>
      </c>
      <c r="G71" s="41">
        <v>0</v>
      </c>
      <c r="H71" s="42">
        <f t="shared" si="0"/>
        <v>0</v>
      </c>
      <c r="I71" s="7" t="s">
        <v>20</v>
      </c>
      <c r="J71" s="8">
        <v>0.22789999999999999</v>
      </c>
      <c r="K71" s="11">
        <f t="shared" si="1"/>
        <v>0</v>
      </c>
    </row>
    <row r="72" spans="1:11" x14ac:dyDescent="0.35">
      <c r="A72" s="74"/>
      <c r="B72" s="75"/>
      <c r="C72" s="24" t="s">
        <v>153</v>
      </c>
      <c r="D72" s="14" t="s">
        <v>71</v>
      </c>
      <c r="E72" s="14" t="s">
        <v>184</v>
      </c>
      <c r="F72" s="41">
        <v>0</v>
      </c>
      <c r="G72" s="41">
        <v>0</v>
      </c>
      <c r="H72" s="42">
        <f t="shared" si="0"/>
        <v>0</v>
      </c>
      <c r="I72" s="7" t="s">
        <v>20</v>
      </c>
      <c r="J72" s="8">
        <v>0.432</v>
      </c>
      <c r="K72" s="11">
        <f t="shared" si="1"/>
        <v>0</v>
      </c>
    </row>
    <row r="73" spans="1:11" x14ac:dyDescent="0.35">
      <c r="A73" s="74"/>
      <c r="B73" s="75"/>
      <c r="C73" s="19"/>
      <c r="D73" s="14" t="s">
        <v>72</v>
      </c>
      <c r="E73" s="14" t="s">
        <v>185</v>
      </c>
      <c r="F73" s="41">
        <v>0</v>
      </c>
      <c r="G73" s="41">
        <v>0</v>
      </c>
      <c r="H73" s="42">
        <f t="shared" si="0"/>
        <v>0</v>
      </c>
      <c r="I73" s="7" t="s">
        <v>20</v>
      </c>
      <c r="J73" s="8">
        <v>0.432</v>
      </c>
      <c r="K73" s="11">
        <f t="shared" si="1"/>
        <v>0</v>
      </c>
    </row>
    <row r="74" spans="1:11" x14ac:dyDescent="0.35">
      <c r="A74" s="74"/>
      <c r="B74" s="75"/>
      <c r="C74" s="19"/>
      <c r="D74" s="14" t="s">
        <v>74</v>
      </c>
      <c r="E74" s="14" t="s">
        <v>186</v>
      </c>
      <c r="F74" s="41">
        <v>0</v>
      </c>
      <c r="G74" s="41">
        <v>0</v>
      </c>
      <c r="H74" s="42">
        <f t="shared" si="0"/>
        <v>0</v>
      </c>
      <c r="I74" s="7" t="s">
        <v>20</v>
      </c>
      <c r="J74" s="8">
        <v>0.432</v>
      </c>
      <c r="K74" s="11">
        <f t="shared" si="1"/>
        <v>0</v>
      </c>
    </row>
    <row r="75" spans="1:11" x14ac:dyDescent="0.35">
      <c r="A75" s="74"/>
      <c r="B75" s="75"/>
      <c r="C75" s="23" t="s">
        <v>163</v>
      </c>
      <c r="D75" s="14" t="s">
        <v>95</v>
      </c>
      <c r="E75" s="14" t="s">
        <v>187</v>
      </c>
      <c r="F75" s="41">
        <v>0</v>
      </c>
      <c r="G75" s="41">
        <v>0</v>
      </c>
      <c r="H75" s="42">
        <f t="shared" si="0"/>
        <v>0</v>
      </c>
      <c r="I75" s="7" t="s">
        <v>20</v>
      </c>
      <c r="J75" s="8">
        <v>0.14779999999999999</v>
      </c>
      <c r="K75" s="11">
        <f>H75*J75</f>
        <v>0</v>
      </c>
    </row>
    <row r="76" spans="1:11" x14ac:dyDescent="0.35">
      <c r="A76" s="74"/>
      <c r="B76" s="75"/>
      <c r="C76" s="19"/>
      <c r="D76" s="14" t="s">
        <v>114</v>
      </c>
      <c r="E76" s="14" t="s">
        <v>188</v>
      </c>
      <c r="F76" s="41">
        <v>0</v>
      </c>
      <c r="G76" s="41">
        <v>0</v>
      </c>
      <c r="H76" s="42">
        <f t="shared" si="0"/>
        <v>0</v>
      </c>
      <c r="I76" s="7" t="s">
        <v>20</v>
      </c>
      <c r="J76" s="8">
        <v>-0.40620000000000001</v>
      </c>
      <c r="K76" s="11">
        <f>H76*J76</f>
        <v>0</v>
      </c>
    </row>
    <row r="77" spans="1:11" x14ac:dyDescent="0.35">
      <c r="A77" s="74"/>
      <c r="B77" s="75"/>
      <c r="C77" s="19"/>
      <c r="D77" s="14"/>
      <c r="E77" s="14" t="s">
        <v>189</v>
      </c>
      <c r="F77" s="41">
        <v>0</v>
      </c>
      <c r="G77" s="41">
        <v>0</v>
      </c>
      <c r="H77" s="42">
        <f t="shared" si="0"/>
        <v>0</v>
      </c>
      <c r="I77" s="7" t="s">
        <v>20</v>
      </c>
      <c r="J77" s="8"/>
      <c r="K77" s="11"/>
    </row>
    <row r="78" spans="1:11" x14ac:dyDescent="0.35">
      <c r="A78" s="74"/>
      <c r="B78" s="75"/>
      <c r="C78" s="24" t="s">
        <v>153</v>
      </c>
      <c r="D78" s="14" t="s">
        <v>115</v>
      </c>
      <c r="E78" s="14" t="s">
        <v>190</v>
      </c>
      <c r="F78" s="41">
        <v>0</v>
      </c>
      <c r="G78" s="41">
        <v>0</v>
      </c>
      <c r="H78" s="42">
        <f t="shared" si="0"/>
        <v>0</v>
      </c>
      <c r="I78" s="7" t="s">
        <v>20</v>
      </c>
      <c r="J78" s="8">
        <v>0.26729999999999998</v>
      </c>
      <c r="K78" s="11">
        <f t="shared" si="1"/>
        <v>0</v>
      </c>
    </row>
    <row r="79" spans="1:11" x14ac:dyDescent="0.35">
      <c r="A79" s="74"/>
      <c r="B79" s="75"/>
      <c r="C79" s="19"/>
      <c r="D79" s="14"/>
      <c r="E79" s="14" t="s">
        <v>191</v>
      </c>
      <c r="F79" s="41">
        <v>0</v>
      </c>
      <c r="G79" s="41">
        <v>0</v>
      </c>
      <c r="H79" s="42">
        <f t="shared" si="0"/>
        <v>0</v>
      </c>
      <c r="I79" s="7" t="s">
        <v>20</v>
      </c>
      <c r="J79" s="8"/>
      <c r="K79" s="11"/>
    </row>
    <row r="80" spans="1:11" x14ac:dyDescent="0.35">
      <c r="A80" s="74"/>
      <c r="B80" s="75"/>
      <c r="C80" s="19"/>
      <c r="D80" s="14" t="s">
        <v>116</v>
      </c>
      <c r="E80" s="14" t="s">
        <v>192</v>
      </c>
      <c r="F80" s="41">
        <v>0</v>
      </c>
      <c r="G80" s="41">
        <v>0</v>
      </c>
      <c r="H80" s="42">
        <f t="shared" si="0"/>
        <v>0</v>
      </c>
      <c r="I80" s="7" t="s">
        <v>20</v>
      </c>
      <c r="J80" s="8">
        <v>0.26729999999999998</v>
      </c>
      <c r="K80" s="11">
        <f t="shared" si="1"/>
        <v>0</v>
      </c>
    </row>
    <row r="81" spans="1:11" x14ac:dyDescent="0.35">
      <c r="A81" s="74"/>
      <c r="B81" s="75"/>
      <c r="C81" s="19"/>
      <c r="D81" s="14"/>
      <c r="E81" s="14" t="s">
        <v>193</v>
      </c>
      <c r="F81" s="41">
        <v>0</v>
      </c>
      <c r="G81" s="41">
        <v>0</v>
      </c>
      <c r="H81" s="42">
        <f t="shared" si="0"/>
        <v>0</v>
      </c>
      <c r="I81" s="7" t="s">
        <v>20</v>
      </c>
      <c r="J81" s="8"/>
      <c r="K81" s="11"/>
    </row>
    <row r="82" spans="1:11" x14ac:dyDescent="0.35">
      <c r="A82" s="74"/>
      <c r="B82" s="75"/>
      <c r="C82" s="19"/>
      <c r="D82" s="14" t="s">
        <v>117</v>
      </c>
      <c r="E82" s="14" t="s">
        <v>251</v>
      </c>
      <c r="F82" s="41">
        <v>0</v>
      </c>
      <c r="G82" s="41">
        <v>0</v>
      </c>
      <c r="H82" s="42">
        <f t="shared" ref="H82:H137" si="2">G82-F82</f>
        <v>0</v>
      </c>
      <c r="I82" s="7" t="s">
        <v>20</v>
      </c>
      <c r="J82" s="8">
        <v>0.26729999999999998</v>
      </c>
      <c r="K82" s="11">
        <f t="shared" si="1"/>
        <v>0</v>
      </c>
    </row>
    <row r="83" spans="1:11" x14ac:dyDescent="0.35">
      <c r="A83" s="74"/>
      <c r="B83" s="75"/>
      <c r="C83" s="19"/>
      <c r="D83" s="14"/>
      <c r="E83" s="14" t="s">
        <v>250</v>
      </c>
      <c r="F83" s="41">
        <v>0</v>
      </c>
      <c r="G83" s="41">
        <v>0</v>
      </c>
      <c r="H83" s="42">
        <f t="shared" si="2"/>
        <v>0</v>
      </c>
      <c r="I83" s="7" t="s">
        <v>20</v>
      </c>
      <c r="J83" s="8"/>
      <c r="K83" s="11"/>
    </row>
    <row r="84" spans="1:11" x14ac:dyDescent="0.35">
      <c r="A84" s="74"/>
      <c r="B84" s="75"/>
      <c r="C84" s="19"/>
      <c r="D84" s="14" t="s">
        <v>118</v>
      </c>
      <c r="E84" s="14" t="s">
        <v>196</v>
      </c>
      <c r="F84" s="41">
        <v>0</v>
      </c>
      <c r="G84" s="41">
        <v>0</v>
      </c>
      <c r="H84" s="42">
        <f t="shared" si="2"/>
        <v>0</v>
      </c>
      <c r="I84" s="7" t="s">
        <v>20</v>
      </c>
      <c r="J84" s="8">
        <v>0.26729999999999998</v>
      </c>
      <c r="K84" s="11">
        <f t="shared" si="1"/>
        <v>0</v>
      </c>
    </row>
    <row r="85" spans="1:11" x14ac:dyDescent="0.35">
      <c r="A85" s="74"/>
      <c r="B85" s="75"/>
      <c r="C85" s="19"/>
      <c r="D85" s="14"/>
      <c r="E85" s="14" t="s">
        <v>197</v>
      </c>
      <c r="F85" s="41">
        <v>0</v>
      </c>
      <c r="G85" s="41">
        <v>0</v>
      </c>
      <c r="H85" s="42">
        <f t="shared" si="2"/>
        <v>0</v>
      </c>
      <c r="I85" s="7" t="s">
        <v>20</v>
      </c>
      <c r="J85" s="8"/>
      <c r="K85" s="11"/>
    </row>
    <row r="86" spans="1:11" x14ac:dyDescent="0.35">
      <c r="A86" s="74"/>
      <c r="B86" s="75"/>
      <c r="C86" s="19"/>
      <c r="D86" s="14" t="s">
        <v>75</v>
      </c>
      <c r="E86" s="14" t="s">
        <v>198</v>
      </c>
      <c r="F86" s="41">
        <v>0</v>
      </c>
      <c r="G86" s="41">
        <v>0</v>
      </c>
      <c r="H86" s="42">
        <f t="shared" si="2"/>
        <v>0</v>
      </c>
      <c r="I86" s="7" t="s">
        <v>20</v>
      </c>
      <c r="J86" s="8">
        <v>0.2104</v>
      </c>
      <c r="K86" s="11">
        <f t="shared" si="1"/>
        <v>0</v>
      </c>
    </row>
    <row r="87" spans="1:11" x14ac:dyDescent="0.35">
      <c r="A87" s="74"/>
      <c r="B87" s="75"/>
      <c r="C87" s="19"/>
      <c r="D87" s="14"/>
      <c r="E87" s="14" t="s">
        <v>199</v>
      </c>
      <c r="F87" s="41">
        <v>0</v>
      </c>
      <c r="G87" s="41">
        <v>0</v>
      </c>
      <c r="H87" s="42">
        <f t="shared" si="2"/>
        <v>0</v>
      </c>
      <c r="I87" s="7" t="s">
        <v>20</v>
      </c>
      <c r="J87" s="8"/>
      <c r="K87" s="11"/>
    </row>
    <row r="88" spans="1:11" x14ac:dyDescent="0.35">
      <c r="A88" s="74"/>
      <c r="B88" s="75"/>
      <c r="C88" s="19"/>
      <c r="D88" s="14" t="s">
        <v>76</v>
      </c>
      <c r="E88" s="14" t="s">
        <v>200</v>
      </c>
      <c r="F88" s="41">
        <v>0</v>
      </c>
      <c r="G88" s="41">
        <v>0</v>
      </c>
      <c r="H88" s="42">
        <f t="shared" si="2"/>
        <v>0</v>
      </c>
      <c r="I88" s="7" t="s">
        <v>20</v>
      </c>
      <c r="J88" s="8">
        <v>0.2104</v>
      </c>
      <c r="K88" s="11">
        <f t="shared" si="1"/>
        <v>0</v>
      </c>
    </row>
    <row r="89" spans="1:11" x14ac:dyDescent="0.35">
      <c r="A89" s="74"/>
      <c r="B89" s="75"/>
      <c r="C89" s="19"/>
      <c r="D89" s="14"/>
      <c r="E89" s="14" t="s">
        <v>201</v>
      </c>
      <c r="F89" s="41">
        <v>0</v>
      </c>
      <c r="G89" s="41">
        <v>0</v>
      </c>
      <c r="H89" s="42">
        <f t="shared" si="2"/>
        <v>0</v>
      </c>
      <c r="I89" s="7" t="s">
        <v>20</v>
      </c>
      <c r="J89" s="8"/>
      <c r="K89" s="11"/>
    </row>
    <row r="90" spans="1:11" x14ac:dyDescent="0.35">
      <c r="A90" s="74"/>
      <c r="B90" s="75"/>
      <c r="C90" s="19"/>
      <c r="D90" s="14" t="s">
        <v>77</v>
      </c>
      <c r="E90" s="14" t="s">
        <v>202</v>
      </c>
      <c r="F90" s="41">
        <v>0</v>
      </c>
      <c r="G90" s="41">
        <v>0</v>
      </c>
      <c r="H90" s="42">
        <f t="shared" si="2"/>
        <v>0</v>
      </c>
      <c r="I90" s="7" t="s">
        <v>20</v>
      </c>
      <c r="J90" s="8">
        <v>0.2104</v>
      </c>
      <c r="K90" s="11">
        <f t="shared" si="1"/>
        <v>0</v>
      </c>
    </row>
    <row r="91" spans="1:11" x14ac:dyDescent="0.35">
      <c r="A91" s="74"/>
      <c r="B91" s="75"/>
      <c r="C91" s="19"/>
      <c r="D91" s="14"/>
      <c r="E91" s="14" t="s">
        <v>203</v>
      </c>
      <c r="F91" s="41">
        <v>0</v>
      </c>
      <c r="G91" s="41">
        <v>0</v>
      </c>
      <c r="H91" s="42">
        <f t="shared" si="2"/>
        <v>0</v>
      </c>
      <c r="I91" s="7" t="s">
        <v>20</v>
      </c>
      <c r="J91" s="8"/>
      <c r="K91" s="11"/>
    </row>
    <row r="92" spans="1:11" x14ac:dyDescent="0.35">
      <c r="A92" s="74"/>
      <c r="B92" s="75"/>
      <c r="C92" s="19"/>
      <c r="D92" s="14" t="s">
        <v>78</v>
      </c>
      <c r="E92" s="14" t="s">
        <v>204</v>
      </c>
      <c r="F92" s="41">
        <v>0</v>
      </c>
      <c r="G92" s="41">
        <v>0</v>
      </c>
      <c r="H92" s="42">
        <f t="shared" si="2"/>
        <v>0</v>
      </c>
      <c r="I92" s="7" t="s">
        <v>20</v>
      </c>
      <c r="J92" s="8">
        <v>0.2104</v>
      </c>
      <c r="K92" s="11">
        <f t="shared" si="1"/>
        <v>0</v>
      </c>
    </row>
    <row r="93" spans="1:11" x14ac:dyDescent="0.35">
      <c r="A93" s="74"/>
      <c r="B93" s="75"/>
      <c r="C93" s="19"/>
      <c r="D93" s="14"/>
      <c r="E93" s="14" t="s">
        <v>205</v>
      </c>
      <c r="F93" s="41">
        <v>0</v>
      </c>
      <c r="G93" s="41">
        <v>0</v>
      </c>
      <c r="H93" s="42">
        <f t="shared" si="2"/>
        <v>0</v>
      </c>
      <c r="I93" s="7" t="s">
        <v>20</v>
      </c>
      <c r="J93" s="8"/>
      <c r="K93" s="11"/>
    </row>
    <row r="94" spans="1:11" x14ac:dyDescent="0.35">
      <c r="A94" s="74"/>
      <c r="B94" s="75"/>
      <c r="C94" s="19"/>
      <c r="D94" s="14" t="s">
        <v>79</v>
      </c>
      <c r="E94" s="14" t="s">
        <v>206</v>
      </c>
      <c r="F94" s="41">
        <v>0</v>
      </c>
      <c r="G94" s="41">
        <v>0</v>
      </c>
      <c r="H94" s="42">
        <f t="shared" si="2"/>
        <v>0</v>
      </c>
      <c r="I94" s="7" t="s">
        <v>20</v>
      </c>
      <c r="J94" s="8">
        <v>0.432</v>
      </c>
      <c r="K94" s="11">
        <f t="shared" si="1"/>
        <v>0</v>
      </c>
    </row>
    <row r="95" spans="1:11" x14ac:dyDescent="0.35">
      <c r="A95" s="74"/>
      <c r="B95" s="75"/>
      <c r="C95" s="19"/>
      <c r="D95" s="14"/>
      <c r="E95" s="14" t="s">
        <v>207</v>
      </c>
      <c r="F95" s="41">
        <v>0</v>
      </c>
      <c r="G95" s="41">
        <v>0</v>
      </c>
      <c r="H95" s="42">
        <f t="shared" si="2"/>
        <v>0</v>
      </c>
      <c r="I95" s="7" t="s">
        <v>20</v>
      </c>
      <c r="J95" s="8"/>
      <c r="K95" s="11"/>
    </row>
    <row r="96" spans="1:11" x14ac:dyDescent="0.35">
      <c r="A96" s="74"/>
      <c r="B96" s="75"/>
      <c r="C96" s="19"/>
      <c r="D96" s="14" t="s">
        <v>80</v>
      </c>
      <c r="E96" s="14" t="s">
        <v>208</v>
      </c>
      <c r="F96" s="41">
        <v>0</v>
      </c>
      <c r="G96" s="41">
        <v>0</v>
      </c>
      <c r="H96" s="42">
        <f t="shared" si="2"/>
        <v>0</v>
      </c>
      <c r="I96" s="7" t="s">
        <v>20</v>
      </c>
      <c r="J96" s="8">
        <v>0.432</v>
      </c>
      <c r="K96" s="11">
        <f t="shared" si="1"/>
        <v>0</v>
      </c>
    </row>
    <row r="97" spans="1:11" x14ac:dyDescent="0.35">
      <c r="A97" s="74"/>
      <c r="B97" s="75"/>
      <c r="C97" s="19"/>
      <c r="D97" s="14"/>
      <c r="E97" s="14" t="s">
        <v>209</v>
      </c>
      <c r="F97" s="41">
        <v>0</v>
      </c>
      <c r="G97" s="41">
        <v>0</v>
      </c>
      <c r="H97" s="42">
        <f t="shared" si="2"/>
        <v>0</v>
      </c>
      <c r="I97" s="7" t="s">
        <v>20</v>
      </c>
      <c r="J97" s="8"/>
      <c r="K97" s="11"/>
    </row>
    <row r="98" spans="1:11" x14ac:dyDescent="0.35">
      <c r="A98" s="74"/>
      <c r="B98" s="75"/>
      <c r="C98" s="19"/>
      <c r="D98" s="14" t="s">
        <v>81</v>
      </c>
      <c r="E98" s="14" t="s">
        <v>249</v>
      </c>
      <c r="F98" s="41">
        <v>0</v>
      </c>
      <c r="G98" s="41">
        <v>0</v>
      </c>
      <c r="H98" s="42">
        <f t="shared" si="2"/>
        <v>0</v>
      </c>
      <c r="I98" s="7" t="s">
        <v>20</v>
      </c>
      <c r="J98" s="8">
        <v>0.432</v>
      </c>
      <c r="K98" s="11">
        <f t="shared" si="1"/>
        <v>0</v>
      </c>
    </row>
    <row r="99" spans="1:11" x14ac:dyDescent="0.35">
      <c r="A99" s="74"/>
      <c r="B99" s="75"/>
      <c r="C99" s="19"/>
      <c r="D99" s="14"/>
      <c r="E99" s="14" t="s">
        <v>248</v>
      </c>
      <c r="F99" s="41">
        <v>0</v>
      </c>
      <c r="G99" s="41">
        <v>0</v>
      </c>
      <c r="H99" s="42">
        <f t="shared" si="2"/>
        <v>0</v>
      </c>
      <c r="I99" s="7" t="s">
        <v>20</v>
      </c>
      <c r="J99" s="8"/>
      <c r="K99" s="11"/>
    </row>
    <row r="100" spans="1:11" x14ac:dyDescent="0.35">
      <c r="A100" s="74"/>
      <c r="B100" s="75"/>
      <c r="C100" s="19"/>
      <c r="D100" s="14" t="s">
        <v>145</v>
      </c>
      <c r="E100" s="14" t="s">
        <v>210</v>
      </c>
      <c r="F100" s="41">
        <v>0</v>
      </c>
      <c r="G100" s="41">
        <v>0</v>
      </c>
      <c r="H100" s="42">
        <f t="shared" si="2"/>
        <v>0</v>
      </c>
      <c r="I100" s="7" t="s">
        <v>20</v>
      </c>
      <c r="J100" s="8">
        <v>0.432</v>
      </c>
      <c r="K100" s="11">
        <f t="shared" si="1"/>
        <v>0</v>
      </c>
    </row>
    <row r="101" spans="1:11" x14ac:dyDescent="0.35">
      <c r="A101" s="74"/>
      <c r="B101" s="75"/>
      <c r="C101" s="19"/>
      <c r="D101" s="14"/>
      <c r="E101" s="14" t="s">
        <v>211</v>
      </c>
      <c r="F101" s="41">
        <v>0</v>
      </c>
      <c r="G101" s="41">
        <v>0</v>
      </c>
      <c r="H101" s="42">
        <f t="shared" si="2"/>
        <v>0</v>
      </c>
      <c r="I101" s="7" t="s">
        <v>20</v>
      </c>
      <c r="J101" s="8"/>
      <c r="K101" s="11"/>
    </row>
    <row r="102" spans="1:11" x14ac:dyDescent="0.35">
      <c r="A102" s="74"/>
      <c r="B102" s="75"/>
      <c r="C102" s="23" t="s">
        <v>154</v>
      </c>
      <c r="D102" s="14" t="s">
        <v>119</v>
      </c>
      <c r="E102" s="14" t="s">
        <v>212</v>
      </c>
      <c r="F102" s="41">
        <v>0</v>
      </c>
      <c r="G102" s="41">
        <v>0</v>
      </c>
      <c r="H102" s="42">
        <f t="shared" si="2"/>
        <v>0</v>
      </c>
      <c r="I102" s="7" t="s">
        <v>20</v>
      </c>
      <c r="J102" s="8">
        <v>4.7899999999999998E-2</v>
      </c>
      <c r="K102" s="11">
        <f t="shared" ref="K102:K136" si="3">H102*J102</f>
        <v>0</v>
      </c>
    </row>
    <row r="103" spans="1:11" x14ac:dyDescent="0.35">
      <c r="A103" s="74"/>
      <c r="B103" s="75"/>
      <c r="C103" s="19"/>
      <c r="D103" s="14"/>
      <c r="E103" s="14" t="s">
        <v>213</v>
      </c>
      <c r="F103" s="41">
        <v>0</v>
      </c>
      <c r="G103" s="41">
        <v>0</v>
      </c>
      <c r="H103" s="42">
        <f t="shared" si="2"/>
        <v>0</v>
      </c>
      <c r="I103" s="7" t="s">
        <v>20</v>
      </c>
      <c r="J103" s="8"/>
      <c r="K103" s="11"/>
    </row>
    <row r="104" spans="1:11" x14ac:dyDescent="0.35">
      <c r="A104" s="74"/>
      <c r="B104" s="75"/>
      <c r="C104" s="25"/>
      <c r="D104" s="14" t="s">
        <v>120</v>
      </c>
      <c r="E104" s="14" t="s">
        <v>214</v>
      </c>
      <c r="F104" s="41">
        <v>0</v>
      </c>
      <c r="G104" s="41">
        <v>0</v>
      </c>
      <c r="H104" s="42">
        <f t="shared" si="2"/>
        <v>0</v>
      </c>
      <c r="I104" s="7" t="s">
        <v>20</v>
      </c>
      <c r="J104" s="8">
        <v>4.7899999999999998E-2</v>
      </c>
      <c r="K104" s="11">
        <f t="shared" si="3"/>
        <v>0</v>
      </c>
    </row>
    <row r="105" spans="1:11" x14ac:dyDescent="0.35">
      <c r="A105" s="74"/>
      <c r="B105" s="75"/>
      <c r="C105" s="25"/>
      <c r="D105" s="14"/>
      <c r="E105" s="14" t="s">
        <v>215</v>
      </c>
      <c r="F105" s="41">
        <v>0</v>
      </c>
      <c r="G105" s="41">
        <v>0</v>
      </c>
      <c r="H105" s="42">
        <f t="shared" si="2"/>
        <v>0</v>
      </c>
      <c r="I105" s="7" t="s">
        <v>20</v>
      </c>
      <c r="J105" s="8"/>
      <c r="K105" s="11"/>
    </row>
    <row r="106" spans="1:11" x14ac:dyDescent="0.35">
      <c r="A106" s="74"/>
      <c r="B106" s="75"/>
      <c r="C106" s="25"/>
      <c r="D106" s="14" t="s">
        <v>121</v>
      </c>
      <c r="E106" s="14" t="s">
        <v>216</v>
      </c>
      <c r="F106" s="41">
        <v>0</v>
      </c>
      <c r="G106" s="41">
        <v>0</v>
      </c>
      <c r="H106" s="42">
        <f t="shared" si="2"/>
        <v>0</v>
      </c>
      <c r="I106" s="7" t="s">
        <v>20</v>
      </c>
      <c r="J106" s="8">
        <v>4.7899999999999998E-2</v>
      </c>
      <c r="K106" s="11">
        <f t="shared" si="3"/>
        <v>0</v>
      </c>
    </row>
    <row r="107" spans="1:11" x14ac:dyDescent="0.35">
      <c r="A107" s="74"/>
      <c r="B107" s="75"/>
      <c r="C107" s="25"/>
      <c r="D107" s="14"/>
      <c r="E107" s="14" t="s">
        <v>217</v>
      </c>
      <c r="F107" s="41">
        <v>0</v>
      </c>
      <c r="G107" s="41">
        <v>0</v>
      </c>
      <c r="H107" s="42">
        <f t="shared" si="2"/>
        <v>0</v>
      </c>
      <c r="I107" s="7" t="s">
        <v>20</v>
      </c>
      <c r="J107" s="8"/>
      <c r="K107" s="11"/>
    </row>
    <row r="108" spans="1:11" x14ac:dyDescent="0.35">
      <c r="A108" s="74"/>
      <c r="B108" s="75"/>
      <c r="C108" s="23" t="s">
        <v>159</v>
      </c>
      <c r="D108" s="14" t="s">
        <v>122</v>
      </c>
      <c r="E108" s="14" t="s">
        <v>219</v>
      </c>
      <c r="F108" s="41">
        <v>0</v>
      </c>
      <c r="G108" s="41">
        <v>0</v>
      </c>
      <c r="H108" s="42">
        <f t="shared" si="2"/>
        <v>0</v>
      </c>
      <c r="I108" s="7" t="s">
        <v>20</v>
      </c>
      <c r="J108" s="8">
        <v>0.1066</v>
      </c>
      <c r="K108" s="11">
        <f t="shared" si="3"/>
        <v>0</v>
      </c>
    </row>
    <row r="109" spans="1:11" x14ac:dyDescent="0.35">
      <c r="A109" s="74"/>
      <c r="B109" s="75"/>
      <c r="C109" s="19"/>
      <c r="D109" s="14"/>
      <c r="E109" s="14" t="s">
        <v>218</v>
      </c>
      <c r="F109" s="41">
        <v>0</v>
      </c>
      <c r="G109" s="41">
        <v>0</v>
      </c>
      <c r="H109" s="42">
        <f t="shared" si="2"/>
        <v>0</v>
      </c>
      <c r="I109" s="7" t="s">
        <v>20</v>
      </c>
      <c r="J109" s="8"/>
      <c r="K109" s="11"/>
    </row>
    <row r="110" spans="1:11" x14ac:dyDescent="0.35">
      <c r="A110" s="74"/>
      <c r="B110" s="75"/>
      <c r="C110" s="19"/>
      <c r="D110" s="14" t="s">
        <v>123</v>
      </c>
      <c r="E110" s="14" t="s">
        <v>220</v>
      </c>
      <c r="F110" s="41">
        <v>0</v>
      </c>
      <c r="G110" s="41">
        <v>0</v>
      </c>
      <c r="H110" s="42">
        <f t="shared" si="2"/>
        <v>0</v>
      </c>
      <c r="I110" s="7" t="s">
        <v>20</v>
      </c>
      <c r="J110" s="8">
        <v>0.1066</v>
      </c>
      <c r="K110" s="11">
        <f t="shared" si="3"/>
        <v>0</v>
      </c>
    </row>
    <row r="111" spans="1:11" x14ac:dyDescent="0.35">
      <c r="A111" s="74"/>
      <c r="B111" s="75"/>
      <c r="C111" s="19"/>
      <c r="D111" s="14"/>
      <c r="E111" s="14" t="s">
        <v>221</v>
      </c>
      <c r="F111" s="41">
        <v>0</v>
      </c>
      <c r="G111" s="41">
        <v>0</v>
      </c>
      <c r="H111" s="42">
        <f t="shared" si="2"/>
        <v>0</v>
      </c>
      <c r="I111" s="7" t="s">
        <v>20</v>
      </c>
      <c r="J111" s="8"/>
      <c r="K111" s="11"/>
    </row>
    <row r="112" spans="1:11" x14ac:dyDescent="0.35">
      <c r="A112" s="74"/>
      <c r="B112" s="75"/>
      <c r="C112" s="19"/>
      <c r="D112" s="14" t="s">
        <v>124</v>
      </c>
      <c r="E112" s="14" t="s">
        <v>222</v>
      </c>
      <c r="F112" s="41">
        <v>0</v>
      </c>
      <c r="G112" s="41">
        <v>0</v>
      </c>
      <c r="H112" s="42">
        <f t="shared" si="2"/>
        <v>0</v>
      </c>
      <c r="I112" s="7" t="s">
        <v>20</v>
      </c>
      <c r="J112" s="8">
        <v>0.1066</v>
      </c>
      <c r="K112" s="11">
        <f t="shared" si="3"/>
        <v>0</v>
      </c>
    </row>
    <row r="113" spans="1:11" x14ac:dyDescent="0.35">
      <c r="A113" s="74"/>
      <c r="B113" s="75"/>
      <c r="C113" s="19"/>
      <c r="D113" s="14"/>
      <c r="E113" s="14" t="s">
        <v>223</v>
      </c>
      <c r="F113" s="41">
        <v>0</v>
      </c>
      <c r="G113" s="41">
        <v>0</v>
      </c>
      <c r="H113" s="42">
        <f t="shared" si="2"/>
        <v>0</v>
      </c>
      <c r="I113" s="7" t="s">
        <v>20</v>
      </c>
      <c r="J113" s="8"/>
      <c r="K113" s="11"/>
    </row>
    <row r="114" spans="1:11" x14ac:dyDescent="0.35">
      <c r="A114" s="74"/>
      <c r="B114" s="75"/>
      <c r="C114" s="23" t="s">
        <v>160</v>
      </c>
      <c r="D114" s="14" t="s">
        <v>125</v>
      </c>
      <c r="E114" s="14" t="s">
        <v>224</v>
      </c>
      <c r="F114" s="41">
        <v>0</v>
      </c>
      <c r="G114" s="41">
        <v>0</v>
      </c>
      <c r="H114" s="42">
        <f t="shared" si="2"/>
        <v>0</v>
      </c>
      <c r="I114" s="7" t="s">
        <v>20</v>
      </c>
      <c r="J114" s="8">
        <v>0.57040000000000002</v>
      </c>
      <c r="K114" s="11">
        <f t="shared" si="3"/>
        <v>0</v>
      </c>
    </row>
    <row r="115" spans="1:11" x14ac:dyDescent="0.35">
      <c r="A115" s="74"/>
      <c r="B115" s="75"/>
      <c r="C115" s="19"/>
      <c r="D115" s="14"/>
      <c r="E115" s="14" t="s">
        <v>225</v>
      </c>
      <c r="F115" s="41">
        <v>0</v>
      </c>
      <c r="G115" s="41">
        <v>0</v>
      </c>
      <c r="H115" s="42">
        <f t="shared" si="2"/>
        <v>0</v>
      </c>
      <c r="I115" s="7" t="s">
        <v>20</v>
      </c>
      <c r="J115" s="8"/>
      <c r="K115" s="11"/>
    </row>
    <row r="116" spans="1:11" x14ac:dyDescent="0.35">
      <c r="A116" s="74"/>
      <c r="B116" s="75"/>
      <c r="C116" s="19"/>
      <c r="D116" s="14" t="s">
        <v>126</v>
      </c>
      <c r="E116" s="14" t="s">
        <v>226</v>
      </c>
      <c r="F116" s="41">
        <v>0</v>
      </c>
      <c r="G116" s="41">
        <v>0</v>
      </c>
      <c r="H116" s="42">
        <f t="shared" si="2"/>
        <v>0</v>
      </c>
      <c r="I116" s="7" t="s">
        <v>20</v>
      </c>
      <c r="J116" s="8">
        <v>0.57040000000000002</v>
      </c>
      <c r="K116" s="11">
        <f t="shared" si="3"/>
        <v>0</v>
      </c>
    </row>
    <row r="117" spans="1:11" x14ac:dyDescent="0.35">
      <c r="A117" s="74"/>
      <c r="B117" s="75"/>
      <c r="C117" s="19"/>
      <c r="D117" s="14"/>
      <c r="E117" s="14" t="s">
        <v>227</v>
      </c>
      <c r="F117" s="41">
        <v>0</v>
      </c>
      <c r="G117" s="41">
        <v>0</v>
      </c>
      <c r="H117" s="42">
        <f t="shared" si="2"/>
        <v>0</v>
      </c>
      <c r="I117" s="7" t="s">
        <v>20</v>
      </c>
      <c r="J117" s="8"/>
      <c r="K117" s="11"/>
    </row>
    <row r="118" spans="1:11" x14ac:dyDescent="0.35">
      <c r="A118" s="74"/>
      <c r="B118" s="75"/>
      <c r="C118" s="19"/>
      <c r="D118" s="14" t="s">
        <v>164</v>
      </c>
      <c r="E118" s="14" t="s">
        <v>228</v>
      </c>
      <c r="F118" s="41">
        <v>0</v>
      </c>
      <c r="G118" s="41">
        <v>0</v>
      </c>
      <c r="H118" s="42">
        <f t="shared" si="2"/>
        <v>0</v>
      </c>
      <c r="I118" s="7" t="s">
        <v>20</v>
      </c>
      <c r="J118" s="8">
        <v>0.57040000000000002</v>
      </c>
      <c r="K118" s="11">
        <f t="shared" si="3"/>
        <v>0</v>
      </c>
    </row>
    <row r="119" spans="1:11" x14ac:dyDescent="0.35">
      <c r="A119" s="74"/>
      <c r="B119" s="75"/>
      <c r="C119" s="19"/>
      <c r="D119" s="14"/>
      <c r="E119" s="14" t="s">
        <v>229</v>
      </c>
      <c r="F119" s="41">
        <v>0</v>
      </c>
      <c r="G119" s="41">
        <v>0</v>
      </c>
      <c r="H119" s="42">
        <f t="shared" si="2"/>
        <v>0</v>
      </c>
      <c r="I119" s="7" t="s">
        <v>20</v>
      </c>
      <c r="J119" s="8"/>
      <c r="K119" s="11"/>
    </row>
    <row r="120" spans="1:11" x14ac:dyDescent="0.35">
      <c r="A120" s="74"/>
      <c r="B120" s="75"/>
      <c r="C120" s="19"/>
      <c r="D120" s="14" t="s">
        <v>127</v>
      </c>
      <c r="E120" s="14" t="s">
        <v>230</v>
      </c>
      <c r="F120" s="41">
        <v>0</v>
      </c>
      <c r="G120" s="41">
        <v>0</v>
      </c>
      <c r="H120" s="42">
        <f t="shared" si="2"/>
        <v>0</v>
      </c>
      <c r="I120" s="7" t="s">
        <v>20</v>
      </c>
      <c r="J120" s="8">
        <v>0.57040000000000002</v>
      </c>
      <c r="K120" s="11">
        <f t="shared" si="3"/>
        <v>0</v>
      </c>
    </row>
    <row r="121" spans="1:11" x14ac:dyDescent="0.35">
      <c r="A121" s="74"/>
      <c r="B121" s="75"/>
      <c r="C121" s="19"/>
      <c r="D121" s="14"/>
      <c r="E121" s="14" t="s">
        <v>231</v>
      </c>
      <c r="F121" s="41">
        <v>0</v>
      </c>
      <c r="G121" s="41">
        <v>0</v>
      </c>
      <c r="H121" s="42">
        <f t="shared" si="2"/>
        <v>0</v>
      </c>
      <c r="I121" s="7" t="s">
        <v>20</v>
      </c>
      <c r="J121" s="8"/>
      <c r="K121" s="11"/>
    </row>
    <row r="122" spans="1:11" x14ac:dyDescent="0.35">
      <c r="A122" s="74"/>
      <c r="B122" s="75"/>
      <c r="C122" s="19"/>
      <c r="D122" s="14" t="s">
        <v>128</v>
      </c>
      <c r="E122" s="14" t="s">
        <v>232</v>
      </c>
      <c r="F122" s="41">
        <v>0</v>
      </c>
      <c r="G122" s="41">
        <v>0</v>
      </c>
      <c r="H122" s="42">
        <f t="shared" si="2"/>
        <v>0</v>
      </c>
      <c r="I122" s="7" t="s">
        <v>20</v>
      </c>
      <c r="J122" s="8">
        <v>0.57040000000000002</v>
      </c>
      <c r="K122" s="11">
        <f t="shared" si="3"/>
        <v>0</v>
      </c>
    </row>
    <row r="123" spans="1:11" x14ac:dyDescent="0.35">
      <c r="A123" s="74"/>
      <c r="B123" s="75"/>
      <c r="C123" s="19"/>
      <c r="D123" s="14"/>
      <c r="E123" s="14" t="s">
        <v>233</v>
      </c>
      <c r="F123" s="41">
        <v>0</v>
      </c>
      <c r="G123" s="41">
        <v>0</v>
      </c>
      <c r="H123" s="42">
        <f t="shared" si="2"/>
        <v>0</v>
      </c>
      <c r="I123" s="7" t="s">
        <v>20</v>
      </c>
      <c r="J123" s="8"/>
      <c r="K123" s="11"/>
    </row>
    <row r="124" spans="1:11" x14ac:dyDescent="0.35">
      <c r="A124" s="74"/>
      <c r="B124" s="75"/>
      <c r="C124" s="19"/>
      <c r="D124" s="14" t="s">
        <v>129</v>
      </c>
      <c r="E124" s="14" t="s">
        <v>234</v>
      </c>
      <c r="F124" s="41">
        <v>0</v>
      </c>
      <c r="G124" s="41">
        <v>0</v>
      </c>
      <c r="H124" s="42">
        <f t="shared" si="2"/>
        <v>0</v>
      </c>
      <c r="I124" s="7" t="s">
        <v>20</v>
      </c>
      <c r="J124" s="8">
        <v>0.57040000000000002</v>
      </c>
      <c r="K124" s="11">
        <f t="shared" si="3"/>
        <v>0</v>
      </c>
    </row>
    <row r="125" spans="1:11" x14ac:dyDescent="0.35">
      <c r="A125" s="74"/>
      <c r="B125" s="75"/>
      <c r="C125" s="19"/>
      <c r="D125" s="14"/>
      <c r="E125" s="14" t="s">
        <v>235</v>
      </c>
      <c r="F125" s="41">
        <v>0</v>
      </c>
      <c r="G125" s="41">
        <v>0</v>
      </c>
      <c r="H125" s="42">
        <f t="shared" si="2"/>
        <v>0</v>
      </c>
      <c r="I125" s="7" t="s">
        <v>20</v>
      </c>
      <c r="J125" s="8"/>
      <c r="K125" s="11"/>
    </row>
    <row r="126" spans="1:11" x14ac:dyDescent="0.35">
      <c r="A126" s="74"/>
      <c r="B126" s="75"/>
      <c r="C126" s="23" t="s">
        <v>161</v>
      </c>
      <c r="D126" s="14" t="s">
        <v>130</v>
      </c>
      <c r="E126" s="14" t="s">
        <v>236</v>
      </c>
      <c r="F126" s="41">
        <v>0</v>
      </c>
      <c r="G126" s="41">
        <v>0</v>
      </c>
      <c r="H126" s="42">
        <f t="shared" si="2"/>
        <v>0</v>
      </c>
      <c r="I126" s="7" t="s">
        <v>20</v>
      </c>
      <c r="J126" s="8">
        <v>0.432</v>
      </c>
      <c r="K126" s="11">
        <f t="shared" si="3"/>
        <v>0</v>
      </c>
    </row>
    <row r="127" spans="1:11" x14ac:dyDescent="0.35">
      <c r="A127" s="74"/>
      <c r="B127" s="75"/>
      <c r="C127" s="19"/>
      <c r="D127" s="14"/>
      <c r="E127" s="14" t="s">
        <v>237</v>
      </c>
      <c r="F127" s="41">
        <v>0</v>
      </c>
      <c r="G127" s="41">
        <v>0</v>
      </c>
      <c r="H127" s="42">
        <f t="shared" si="2"/>
        <v>0</v>
      </c>
      <c r="I127" s="7" t="s">
        <v>20</v>
      </c>
      <c r="J127" s="8"/>
      <c r="K127" s="11"/>
    </row>
    <row r="128" spans="1:11" x14ac:dyDescent="0.35">
      <c r="A128" s="74"/>
      <c r="B128" s="75"/>
      <c r="C128" s="19"/>
      <c r="D128" s="14" t="s">
        <v>131</v>
      </c>
      <c r="E128" s="14" t="s">
        <v>238</v>
      </c>
      <c r="F128" s="41">
        <v>0</v>
      </c>
      <c r="G128" s="41">
        <v>0</v>
      </c>
      <c r="H128" s="42">
        <f t="shared" si="2"/>
        <v>0</v>
      </c>
      <c r="I128" s="7" t="s">
        <v>20</v>
      </c>
      <c r="J128" s="8">
        <v>0.432</v>
      </c>
      <c r="K128" s="11">
        <f t="shared" si="3"/>
        <v>0</v>
      </c>
    </row>
    <row r="129" spans="1:11" x14ac:dyDescent="0.35">
      <c r="A129" s="74"/>
      <c r="B129" s="75"/>
      <c r="C129" s="19"/>
      <c r="D129" s="14"/>
      <c r="E129" s="14" t="s">
        <v>239</v>
      </c>
      <c r="F129" s="41">
        <v>0</v>
      </c>
      <c r="G129" s="41">
        <v>0</v>
      </c>
      <c r="H129" s="42">
        <f t="shared" si="2"/>
        <v>0</v>
      </c>
      <c r="I129" s="7" t="s">
        <v>20</v>
      </c>
      <c r="J129" s="8"/>
      <c r="K129" s="11"/>
    </row>
    <row r="130" spans="1:11" x14ac:dyDescent="0.35">
      <c r="A130" s="74"/>
      <c r="B130" s="75"/>
      <c r="C130" s="19"/>
      <c r="D130" s="14" t="s">
        <v>155</v>
      </c>
      <c r="E130" s="14" t="s">
        <v>240</v>
      </c>
      <c r="F130" s="41">
        <v>0</v>
      </c>
      <c r="G130" s="41">
        <v>0</v>
      </c>
      <c r="H130" s="42">
        <f t="shared" si="2"/>
        <v>0</v>
      </c>
      <c r="I130" s="7" t="s">
        <v>20</v>
      </c>
      <c r="J130" s="8">
        <v>0.432</v>
      </c>
      <c r="K130" s="11">
        <f t="shared" si="3"/>
        <v>0</v>
      </c>
    </row>
    <row r="131" spans="1:11" x14ac:dyDescent="0.35">
      <c r="A131" s="74"/>
      <c r="B131" s="75"/>
      <c r="C131" s="19"/>
      <c r="D131" s="14"/>
      <c r="E131" s="14" t="s">
        <v>241</v>
      </c>
      <c r="F131" s="41">
        <v>0</v>
      </c>
      <c r="G131" s="41">
        <v>0</v>
      </c>
      <c r="H131" s="42">
        <f t="shared" si="2"/>
        <v>0</v>
      </c>
      <c r="I131" s="7" t="s">
        <v>20</v>
      </c>
      <c r="J131" s="8"/>
      <c r="K131" s="11"/>
    </row>
    <row r="132" spans="1:11" x14ac:dyDescent="0.35">
      <c r="A132" s="74"/>
      <c r="B132" s="75"/>
      <c r="C132" s="19"/>
      <c r="D132" s="14" t="s">
        <v>156</v>
      </c>
      <c r="E132" s="14" t="s">
        <v>242</v>
      </c>
      <c r="F132" s="41">
        <v>0</v>
      </c>
      <c r="G132" s="41">
        <v>0</v>
      </c>
      <c r="H132" s="42">
        <f t="shared" si="2"/>
        <v>0</v>
      </c>
      <c r="I132" s="7" t="s">
        <v>20</v>
      </c>
      <c r="J132" s="8">
        <v>0.432</v>
      </c>
      <c r="K132" s="11">
        <f t="shared" si="3"/>
        <v>0</v>
      </c>
    </row>
    <row r="133" spans="1:11" x14ac:dyDescent="0.35">
      <c r="A133" s="74"/>
      <c r="B133" s="75"/>
      <c r="C133" s="19"/>
      <c r="D133" s="14"/>
      <c r="E133" s="14" t="s">
        <v>243</v>
      </c>
      <c r="F133" s="41">
        <v>0</v>
      </c>
      <c r="G133" s="41">
        <v>0</v>
      </c>
      <c r="H133" s="42">
        <f t="shared" si="2"/>
        <v>0</v>
      </c>
      <c r="I133" s="7" t="s">
        <v>20</v>
      </c>
      <c r="J133" s="8"/>
      <c r="K133" s="11"/>
    </row>
    <row r="134" spans="1:11" x14ac:dyDescent="0.35">
      <c r="A134" s="74"/>
      <c r="B134" s="75"/>
      <c r="C134" s="19"/>
      <c r="D134" s="14" t="s">
        <v>157</v>
      </c>
      <c r="E134" s="14" t="s">
        <v>244</v>
      </c>
      <c r="F134" s="41">
        <v>0</v>
      </c>
      <c r="G134" s="41">
        <v>0</v>
      </c>
      <c r="H134" s="42">
        <f t="shared" si="2"/>
        <v>0</v>
      </c>
      <c r="I134" s="7" t="s">
        <v>20</v>
      </c>
      <c r="J134" s="8">
        <v>0.432</v>
      </c>
      <c r="K134" s="11">
        <f t="shared" si="3"/>
        <v>0</v>
      </c>
    </row>
    <row r="135" spans="1:11" x14ac:dyDescent="0.35">
      <c r="A135" s="74"/>
      <c r="B135" s="75"/>
      <c r="C135" s="19"/>
      <c r="D135" s="14"/>
      <c r="E135" s="14" t="s">
        <v>245</v>
      </c>
      <c r="F135" s="41">
        <v>0</v>
      </c>
      <c r="G135" s="41">
        <v>0</v>
      </c>
      <c r="H135" s="42">
        <f t="shared" si="2"/>
        <v>0</v>
      </c>
      <c r="I135" s="7" t="s">
        <v>20</v>
      </c>
      <c r="J135" s="8"/>
      <c r="K135" s="11"/>
    </row>
    <row r="136" spans="1:11" x14ac:dyDescent="0.35">
      <c r="A136" s="74"/>
      <c r="B136" s="75"/>
      <c r="C136" s="19"/>
      <c r="D136" s="14" t="s">
        <v>158</v>
      </c>
      <c r="E136" s="28" t="s">
        <v>246</v>
      </c>
      <c r="F136" s="41">
        <v>0</v>
      </c>
      <c r="G136" s="41">
        <v>0</v>
      </c>
      <c r="H136" s="42">
        <f t="shared" si="2"/>
        <v>0</v>
      </c>
      <c r="I136" s="7" t="s">
        <v>20</v>
      </c>
      <c r="J136" s="8">
        <v>0.432</v>
      </c>
      <c r="K136" s="30">
        <f t="shared" si="3"/>
        <v>0</v>
      </c>
    </row>
    <row r="137" spans="1:11" x14ac:dyDescent="0.35">
      <c r="A137" s="74"/>
      <c r="B137" s="75"/>
      <c r="C137" s="26"/>
      <c r="D137" s="27"/>
      <c r="E137" s="31" t="s">
        <v>247</v>
      </c>
      <c r="F137" s="41">
        <v>0</v>
      </c>
      <c r="G137" s="41">
        <v>0</v>
      </c>
      <c r="H137" s="42">
        <f t="shared" si="2"/>
        <v>0</v>
      </c>
      <c r="I137" s="7" t="s">
        <v>20</v>
      </c>
      <c r="J137" s="8"/>
      <c r="K137" s="33"/>
    </row>
    <row r="138" spans="1:11" x14ac:dyDescent="0.35">
      <c r="F138" s="1"/>
      <c r="G138" s="2"/>
      <c r="H138" s="2"/>
      <c r="I138" s="3"/>
    </row>
    <row r="139" spans="1:11" x14ac:dyDescent="0.35">
      <c r="F139" s="1"/>
      <c r="G139" s="2"/>
      <c r="H139" s="2"/>
      <c r="I139" s="3"/>
      <c r="J139" s="17" t="s">
        <v>167</v>
      </c>
      <c r="K139" s="12">
        <f>SUM(K17:K136)</f>
        <v>0</v>
      </c>
    </row>
  </sheetData>
  <sheetProtection password="A41D" sheet="1" objects="1" scenarios="1"/>
  <mergeCells count="2">
    <mergeCell ref="A17:A137"/>
    <mergeCell ref="B17:B13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K139"/>
  <sheetViews>
    <sheetView zoomScaleNormal="100" workbookViewId="0">
      <selection activeCell="C1" sqref="C1"/>
    </sheetView>
  </sheetViews>
  <sheetFormatPr defaultRowHeight="14.5" x14ac:dyDescent="0.35"/>
  <cols>
    <col min="1" max="1" width="23.1796875" bestFit="1" customWidth="1"/>
    <col min="2" max="2" width="22.1796875" bestFit="1" customWidth="1"/>
    <col min="3" max="3" width="20.453125" bestFit="1" customWidth="1"/>
    <col min="4" max="4" width="8.54296875" bestFit="1" customWidth="1"/>
    <col min="5" max="5" width="45.1796875" customWidth="1"/>
    <col min="6" max="6" width="15.453125" customWidth="1"/>
    <col min="7" max="7" width="15" customWidth="1"/>
    <col min="8" max="8" width="18" customWidth="1"/>
    <col min="9" max="9" width="10.26953125" customWidth="1"/>
    <col min="10" max="10" width="22" customWidth="1"/>
    <col min="11" max="11" width="16.453125" bestFit="1" customWidth="1"/>
  </cols>
  <sheetData>
    <row r="7" spans="1:11" ht="15" thickBot="1" x14ac:dyDescent="0.4"/>
    <row r="8" spans="1:11" ht="15" thickBot="1" x14ac:dyDescent="0.4">
      <c r="A8" s="13" t="s">
        <v>166</v>
      </c>
      <c r="B8" s="9" t="s">
        <v>168</v>
      </c>
      <c r="F8" s="1"/>
      <c r="G8" s="2"/>
      <c r="H8" s="2"/>
      <c r="I8" s="3"/>
    </row>
    <row r="9" spans="1:11" ht="15" thickBot="1" x14ac:dyDescent="0.4">
      <c r="A9" s="13" t="s">
        <v>165</v>
      </c>
      <c r="B9" s="15"/>
      <c r="F9" s="1"/>
      <c r="G9" s="2"/>
      <c r="H9" s="2"/>
      <c r="I9" s="3"/>
    </row>
    <row r="10" spans="1:11" ht="15" thickBot="1" x14ac:dyDescent="0.4">
      <c r="A10" s="13" t="s">
        <v>1</v>
      </c>
      <c r="B10" s="16"/>
      <c r="F10" s="1"/>
      <c r="G10" s="2"/>
      <c r="H10" s="2"/>
      <c r="I10" s="3"/>
    </row>
    <row r="11" spans="1:11" ht="15" thickBot="1" x14ac:dyDescent="0.4">
      <c r="A11" s="13" t="s">
        <v>2</v>
      </c>
      <c r="B11" s="10" t="s">
        <v>132</v>
      </c>
      <c r="F11" s="1"/>
      <c r="G11" s="2"/>
      <c r="H11" s="2"/>
      <c r="I11" s="3"/>
    </row>
    <row r="12" spans="1:11" ht="15" thickBot="1" x14ac:dyDescent="0.4">
      <c r="A12" s="13" t="s">
        <v>261</v>
      </c>
      <c r="B12" s="35"/>
      <c r="F12" s="1"/>
      <c r="G12" s="2"/>
      <c r="H12" s="2"/>
      <c r="I12" s="3"/>
    </row>
    <row r="13" spans="1:11" ht="15" thickBot="1" x14ac:dyDescent="0.4">
      <c r="A13" s="9" t="s">
        <v>255</v>
      </c>
      <c r="B13" s="35"/>
      <c r="F13" s="1"/>
      <c r="G13" s="2"/>
      <c r="H13" s="2"/>
      <c r="I13" s="3"/>
    </row>
    <row r="14" spans="1:11" ht="15" thickBot="1" x14ac:dyDescent="0.4">
      <c r="A14" s="9" t="s">
        <v>256</v>
      </c>
      <c r="B14" s="40"/>
      <c r="F14" s="1"/>
      <c r="G14" s="2"/>
      <c r="H14" s="2"/>
      <c r="I14" s="3"/>
    </row>
    <row r="15" spans="1:11" ht="15" thickBot="1" x14ac:dyDescent="0.4">
      <c r="F15" s="1"/>
      <c r="G15" s="2"/>
      <c r="H15" s="2"/>
      <c r="I15" s="3"/>
    </row>
    <row r="16" spans="1:11" ht="44" thickBot="1" x14ac:dyDescent="0.4">
      <c r="A16" s="18" t="s">
        <v>18</v>
      </c>
      <c r="B16" s="18" t="s">
        <v>3</v>
      </c>
      <c r="C16" s="4" t="s">
        <v>4</v>
      </c>
      <c r="D16" s="4" t="s">
        <v>5</v>
      </c>
      <c r="E16" s="4" t="s">
        <v>19</v>
      </c>
      <c r="F16" s="5" t="s">
        <v>257</v>
      </c>
      <c r="G16" s="5" t="s">
        <v>258</v>
      </c>
      <c r="H16" s="6" t="s">
        <v>259</v>
      </c>
      <c r="I16" s="6" t="s">
        <v>260</v>
      </c>
      <c r="J16" s="4" t="s">
        <v>6</v>
      </c>
      <c r="K16" s="4" t="s">
        <v>7</v>
      </c>
    </row>
    <row r="17" spans="1:11" x14ac:dyDescent="0.35">
      <c r="A17" s="74" t="s">
        <v>168</v>
      </c>
      <c r="B17" s="75" t="s">
        <v>252</v>
      </c>
      <c r="C17" s="21" t="s">
        <v>15</v>
      </c>
      <c r="D17" s="14" t="s">
        <v>21</v>
      </c>
      <c r="E17" s="14" t="s">
        <v>22</v>
      </c>
      <c r="F17" s="41">
        <v>0</v>
      </c>
      <c r="G17" s="41">
        <v>0</v>
      </c>
      <c r="H17" s="42">
        <f>G17-F17</f>
        <v>0</v>
      </c>
      <c r="I17" s="7" t="s">
        <v>20</v>
      </c>
      <c r="J17" s="8">
        <v>7.3599999999999999E-2</v>
      </c>
      <c r="K17" s="11">
        <f>H17*J17</f>
        <v>0</v>
      </c>
    </row>
    <row r="18" spans="1:11" x14ac:dyDescent="0.35">
      <c r="A18" s="74"/>
      <c r="B18" s="75"/>
      <c r="C18" s="19"/>
      <c r="D18" s="14" t="s">
        <v>23</v>
      </c>
      <c r="E18" s="14" t="s">
        <v>24</v>
      </c>
      <c r="F18" s="41">
        <v>0</v>
      </c>
      <c r="G18" s="41">
        <v>0</v>
      </c>
      <c r="H18" s="42">
        <f t="shared" ref="H18:H69" si="0">G18-F18</f>
        <v>0</v>
      </c>
      <c r="I18" s="7" t="s">
        <v>20</v>
      </c>
      <c r="J18" s="8">
        <v>0.1673</v>
      </c>
      <c r="K18" s="11">
        <f t="shared" ref="K18:K100" si="1">H18*J18</f>
        <v>0</v>
      </c>
    </row>
    <row r="19" spans="1:11" x14ac:dyDescent="0.35">
      <c r="A19" s="74"/>
      <c r="B19" s="75"/>
      <c r="C19" s="19"/>
      <c r="D19" s="14" t="s">
        <v>25</v>
      </c>
      <c r="E19" s="14" t="s">
        <v>8</v>
      </c>
      <c r="F19" s="41">
        <v>0</v>
      </c>
      <c r="G19" s="41">
        <v>0</v>
      </c>
      <c r="H19" s="42">
        <f t="shared" si="0"/>
        <v>0</v>
      </c>
      <c r="I19" s="7" t="s">
        <v>20</v>
      </c>
      <c r="J19" s="8">
        <v>0.1673</v>
      </c>
      <c r="K19" s="11">
        <f t="shared" si="1"/>
        <v>0</v>
      </c>
    </row>
    <row r="20" spans="1:11" x14ac:dyDescent="0.35">
      <c r="A20" s="74"/>
      <c r="B20" s="75"/>
      <c r="C20" s="22"/>
      <c r="D20" s="14" t="s">
        <v>26</v>
      </c>
      <c r="E20" s="14" t="s">
        <v>9</v>
      </c>
      <c r="F20" s="41">
        <v>0</v>
      </c>
      <c r="G20" s="41">
        <v>0</v>
      </c>
      <c r="H20" s="42">
        <f t="shared" si="0"/>
        <v>0</v>
      </c>
      <c r="I20" s="7" t="s">
        <v>20</v>
      </c>
      <c r="J20" s="8">
        <v>0.1673</v>
      </c>
      <c r="K20" s="11">
        <f t="shared" si="1"/>
        <v>0</v>
      </c>
    </row>
    <row r="21" spans="1:11" x14ac:dyDescent="0.35">
      <c r="A21" s="74"/>
      <c r="B21" s="75"/>
      <c r="C21" s="23" t="s">
        <v>10</v>
      </c>
      <c r="D21" s="14" t="s">
        <v>27</v>
      </c>
      <c r="E21" s="14" t="s">
        <v>28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0.37859999999999999</v>
      </c>
      <c r="K21" s="11">
        <f t="shared" si="1"/>
        <v>0</v>
      </c>
    </row>
    <row r="22" spans="1:11" x14ac:dyDescent="0.35">
      <c r="A22" s="74"/>
      <c r="B22" s="75"/>
      <c r="C22" s="19"/>
      <c r="D22" s="14" t="s">
        <v>29</v>
      </c>
      <c r="E22" s="14" t="s">
        <v>30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0.37859999999999999</v>
      </c>
      <c r="K22" s="11">
        <f t="shared" si="1"/>
        <v>0</v>
      </c>
    </row>
    <row r="23" spans="1:11" x14ac:dyDescent="0.35">
      <c r="A23" s="74"/>
      <c r="B23" s="75"/>
      <c r="C23" s="19"/>
      <c r="D23" s="14" t="s">
        <v>31</v>
      </c>
      <c r="E23" s="14" t="s">
        <v>32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0.37859999999999999</v>
      </c>
      <c r="K23" s="11">
        <f t="shared" si="1"/>
        <v>0</v>
      </c>
    </row>
    <row r="24" spans="1:11" x14ac:dyDescent="0.35">
      <c r="A24" s="74"/>
      <c r="B24" s="75"/>
      <c r="C24" s="19"/>
      <c r="D24" s="14" t="s">
        <v>33</v>
      </c>
      <c r="E24" s="14" t="s">
        <v>34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0.37859999999999999</v>
      </c>
      <c r="K24" s="11">
        <f t="shared" si="1"/>
        <v>0</v>
      </c>
    </row>
    <row r="25" spans="1:11" x14ac:dyDescent="0.35">
      <c r="A25" s="74"/>
      <c r="B25" s="75"/>
      <c r="C25" s="19"/>
      <c r="D25" s="14" t="s">
        <v>35</v>
      </c>
      <c r="E25" s="14" t="s">
        <v>16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0.37859999999999999</v>
      </c>
      <c r="K25" s="11">
        <f t="shared" si="1"/>
        <v>0</v>
      </c>
    </row>
    <row r="26" spans="1:11" x14ac:dyDescent="0.35">
      <c r="A26" s="74"/>
      <c r="B26" s="75"/>
      <c r="C26" s="19"/>
      <c r="D26" s="14" t="s">
        <v>36</v>
      </c>
      <c r="E26" s="14" t="s">
        <v>37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0.14099999999999999</v>
      </c>
      <c r="K26" s="11">
        <f t="shared" si="1"/>
        <v>0</v>
      </c>
    </row>
    <row r="27" spans="1:11" x14ac:dyDescent="0.35">
      <c r="A27" s="74"/>
      <c r="B27" s="75"/>
      <c r="C27" s="19"/>
      <c r="D27" s="14" t="s">
        <v>38</v>
      </c>
      <c r="E27" s="14" t="s">
        <v>11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0.14099999999999999</v>
      </c>
      <c r="K27" s="11">
        <f t="shared" si="1"/>
        <v>0</v>
      </c>
    </row>
    <row r="28" spans="1:11" x14ac:dyDescent="0.35">
      <c r="A28" s="74"/>
      <c r="B28" s="75"/>
      <c r="C28" s="23" t="s">
        <v>12</v>
      </c>
      <c r="D28" s="14" t="s">
        <v>42</v>
      </c>
      <c r="E28" s="14" t="s">
        <v>43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0.16800000000000001</v>
      </c>
      <c r="K28" s="11">
        <f t="shared" si="1"/>
        <v>0</v>
      </c>
    </row>
    <row r="29" spans="1:11" x14ac:dyDescent="0.35">
      <c r="A29" s="74"/>
      <c r="B29" s="75"/>
      <c r="C29" s="19"/>
      <c r="D29" s="14" t="s">
        <v>44</v>
      </c>
      <c r="E29" s="14" t="s">
        <v>45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0.16800000000000001</v>
      </c>
      <c r="K29" s="11">
        <f t="shared" si="1"/>
        <v>0</v>
      </c>
    </row>
    <row r="30" spans="1:11" x14ac:dyDescent="0.35">
      <c r="A30" s="74"/>
      <c r="B30" s="75"/>
      <c r="C30" s="19"/>
      <c r="D30" s="14" t="s">
        <v>46</v>
      </c>
      <c r="E30" s="14" t="s">
        <v>47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0.16800000000000001</v>
      </c>
      <c r="K30" s="11">
        <f t="shared" si="1"/>
        <v>0</v>
      </c>
    </row>
    <row r="31" spans="1:11" x14ac:dyDescent="0.35">
      <c r="A31" s="74"/>
      <c r="B31" s="75"/>
      <c r="C31" s="19"/>
      <c r="D31" s="14" t="s">
        <v>48</v>
      </c>
      <c r="E31" s="14" t="s">
        <v>49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0.16800000000000001</v>
      </c>
      <c r="K31" s="11">
        <f t="shared" si="1"/>
        <v>0</v>
      </c>
    </row>
    <row r="32" spans="1:11" x14ac:dyDescent="0.35">
      <c r="A32" s="74"/>
      <c r="B32" s="75"/>
      <c r="C32" s="19"/>
      <c r="D32" s="14" t="s">
        <v>50</v>
      </c>
      <c r="E32" s="14" t="s">
        <v>133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0.19209999999999999</v>
      </c>
      <c r="K32" s="11">
        <f t="shared" si="1"/>
        <v>0</v>
      </c>
    </row>
    <row r="33" spans="1:11" x14ac:dyDescent="0.35">
      <c r="A33" s="74"/>
      <c r="B33" s="75"/>
      <c r="C33" s="19"/>
      <c r="D33" s="14" t="s">
        <v>144</v>
      </c>
      <c r="E33" s="14" t="s">
        <v>143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0.19209999999999999</v>
      </c>
      <c r="K33" s="11">
        <f t="shared" si="1"/>
        <v>0</v>
      </c>
    </row>
    <row r="34" spans="1:11" x14ac:dyDescent="0.35">
      <c r="A34" s="74"/>
      <c r="B34" s="75"/>
      <c r="C34" s="19"/>
      <c r="D34" s="14" t="s">
        <v>51</v>
      </c>
      <c r="E34" s="14" t="s">
        <v>134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0.19209999999999999</v>
      </c>
      <c r="K34" s="11">
        <f t="shared" si="1"/>
        <v>0</v>
      </c>
    </row>
    <row r="35" spans="1:11" x14ac:dyDescent="0.35">
      <c r="A35" s="74"/>
      <c r="B35" s="75"/>
      <c r="C35" s="19"/>
      <c r="D35" s="14" t="s">
        <v>52</v>
      </c>
      <c r="E35" s="14" t="s">
        <v>135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0.19209999999999999</v>
      </c>
      <c r="K35" s="11">
        <f t="shared" si="1"/>
        <v>0</v>
      </c>
    </row>
    <row r="36" spans="1:11" x14ac:dyDescent="0.35">
      <c r="A36" s="74"/>
      <c r="B36" s="75"/>
      <c r="C36" s="19"/>
      <c r="D36" s="14" t="s">
        <v>53</v>
      </c>
      <c r="E36" s="14" t="s">
        <v>54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0.4118</v>
      </c>
      <c r="K36" s="11">
        <f t="shared" si="1"/>
        <v>0</v>
      </c>
    </row>
    <row r="37" spans="1:11" x14ac:dyDescent="0.35">
      <c r="A37" s="74"/>
      <c r="B37" s="75"/>
      <c r="C37" s="19"/>
      <c r="D37" s="14" t="s">
        <v>55</v>
      </c>
      <c r="E37" s="14" t="s">
        <v>56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0.4118</v>
      </c>
      <c r="K37" s="11">
        <f t="shared" si="1"/>
        <v>0</v>
      </c>
    </row>
    <row r="38" spans="1:11" x14ac:dyDescent="0.35">
      <c r="A38" s="74"/>
      <c r="B38" s="75"/>
      <c r="C38" s="19"/>
      <c r="D38" s="14" t="s">
        <v>58</v>
      </c>
      <c r="E38" s="14" t="s">
        <v>137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0.4118</v>
      </c>
      <c r="K38" s="11">
        <f t="shared" si="1"/>
        <v>0</v>
      </c>
    </row>
    <row r="39" spans="1:11" x14ac:dyDescent="0.35">
      <c r="A39" s="74"/>
      <c r="B39" s="75"/>
      <c r="C39" s="19"/>
      <c r="D39" s="14" t="s">
        <v>59</v>
      </c>
      <c r="E39" s="14" t="s">
        <v>138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0.4118</v>
      </c>
      <c r="K39" s="11">
        <f t="shared" si="1"/>
        <v>0</v>
      </c>
    </row>
    <row r="40" spans="1:11" x14ac:dyDescent="0.35">
      <c r="A40" s="74"/>
      <c r="B40" s="75"/>
      <c r="C40" s="19"/>
      <c r="D40" s="14" t="s">
        <v>60</v>
      </c>
      <c r="E40" s="14" t="s">
        <v>61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0.4118</v>
      </c>
      <c r="K40" s="11">
        <f t="shared" si="1"/>
        <v>0</v>
      </c>
    </row>
    <row r="41" spans="1:11" x14ac:dyDescent="0.35">
      <c r="A41" s="74"/>
      <c r="B41" s="75"/>
      <c r="C41" s="19"/>
      <c r="D41" s="14" t="s">
        <v>62</v>
      </c>
      <c r="E41" s="14" t="s">
        <v>139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0.4118</v>
      </c>
      <c r="K41" s="11">
        <f t="shared" si="1"/>
        <v>0</v>
      </c>
    </row>
    <row r="42" spans="1:11" x14ac:dyDescent="0.35">
      <c r="A42" s="74"/>
      <c r="B42" s="75"/>
      <c r="C42" s="19"/>
      <c r="D42" s="14" t="s">
        <v>62</v>
      </c>
      <c r="E42" s="14" t="s">
        <v>254</v>
      </c>
      <c r="F42" s="41">
        <v>0</v>
      </c>
      <c r="G42" s="41">
        <v>0</v>
      </c>
      <c r="H42" s="42">
        <f t="shared" si="0"/>
        <v>0</v>
      </c>
      <c r="I42" s="36" t="s">
        <v>20</v>
      </c>
      <c r="J42" s="37">
        <v>5.9000000000000003E-4</v>
      </c>
      <c r="K42" s="38">
        <f t="shared" si="1"/>
        <v>0</v>
      </c>
    </row>
    <row r="43" spans="1:11" x14ac:dyDescent="0.35">
      <c r="A43" s="74"/>
      <c r="B43" s="75"/>
      <c r="C43" s="19"/>
      <c r="D43" s="14" t="s">
        <v>63</v>
      </c>
      <c r="E43" s="14" t="s">
        <v>13</v>
      </c>
      <c r="F43" s="41">
        <v>0</v>
      </c>
      <c r="G43" s="41">
        <v>0</v>
      </c>
      <c r="H43" s="42">
        <f t="shared" si="0"/>
        <v>0</v>
      </c>
      <c r="I43" s="36" t="s">
        <v>20</v>
      </c>
      <c r="J43" s="39">
        <v>0.4118</v>
      </c>
      <c r="K43" s="38">
        <f t="shared" si="1"/>
        <v>0</v>
      </c>
    </row>
    <row r="44" spans="1:11" x14ac:dyDescent="0.35">
      <c r="A44" s="74"/>
      <c r="B44" s="75"/>
      <c r="C44" s="19"/>
      <c r="D44" s="14" t="s">
        <v>64</v>
      </c>
      <c r="E44" s="14" t="s">
        <v>65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39">
        <v>0.4118</v>
      </c>
      <c r="K44" s="38">
        <f t="shared" si="1"/>
        <v>0</v>
      </c>
    </row>
    <row r="45" spans="1:11" x14ac:dyDescent="0.35">
      <c r="A45" s="74"/>
      <c r="B45" s="75"/>
      <c r="C45" s="19"/>
      <c r="D45" s="14" t="s">
        <v>64</v>
      </c>
      <c r="E45" s="14" t="s">
        <v>253</v>
      </c>
      <c r="F45" s="41">
        <v>0</v>
      </c>
      <c r="G45" s="41">
        <v>0</v>
      </c>
      <c r="H45" s="42">
        <f t="shared" ref="H45" si="2">G45-F45</f>
        <v>0</v>
      </c>
      <c r="I45" s="36" t="s">
        <v>20</v>
      </c>
      <c r="J45" s="37">
        <v>5.9000000000000003E-4</v>
      </c>
      <c r="K45" s="38">
        <f t="shared" si="1"/>
        <v>0</v>
      </c>
    </row>
    <row r="46" spans="1:11" x14ac:dyDescent="0.35">
      <c r="A46" s="74"/>
      <c r="B46" s="75"/>
      <c r="C46" s="19"/>
      <c r="D46" s="14" t="s">
        <v>66</v>
      </c>
      <c r="E46" s="14" t="s">
        <v>67</v>
      </c>
      <c r="F46" s="41">
        <v>0</v>
      </c>
      <c r="G46" s="41">
        <v>0</v>
      </c>
      <c r="H46" s="42">
        <f t="shared" si="0"/>
        <v>0</v>
      </c>
      <c r="I46" s="7" t="s">
        <v>20</v>
      </c>
      <c r="J46" s="8">
        <v>0.4118</v>
      </c>
      <c r="K46" s="11">
        <f t="shared" si="1"/>
        <v>0</v>
      </c>
    </row>
    <row r="47" spans="1:11" x14ac:dyDescent="0.35">
      <c r="A47" s="74"/>
      <c r="B47" s="75"/>
      <c r="C47" s="19"/>
      <c r="D47" s="14" t="s">
        <v>68</v>
      </c>
      <c r="E47" s="14" t="s">
        <v>140</v>
      </c>
      <c r="F47" s="41">
        <v>0</v>
      </c>
      <c r="G47" s="41">
        <v>0</v>
      </c>
      <c r="H47" s="42">
        <f t="shared" si="0"/>
        <v>0</v>
      </c>
      <c r="I47" s="7" t="s">
        <v>20</v>
      </c>
      <c r="J47" s="8">
        <v>0.4118</v>
      </c>
      <c r="K47" s="11">
        <f t="shared" si="1"/>
        <v>0</v>
      </c>
    </row>
    <row r="48" spans="1:11" x14ac:dyDescent="0.35">
      <c r="A48" s="74"/>
      <c r="B48" s="75"/>
      <c r="C48" s="19"/>
      <c r="D48" s="14" t="s">
        <v>57</v>
      </c>
      <c r="E48" s="14" t="s">
        <v>136</v>
      </c>
      <c r="F48" s="41">
        <v>0</v>
      </c>
      <c r="G48" s="41">
        <v>0</v>
      </c>
      <c r="H48" s="42">
        <f>G48-F48</f>
        <v>0</v>
      </c>
      <c r="I48" s="7" t="s">
        <v>20</v>
      </c>
      <c r="J48" s="8">
        <v>0.4118</v>
      </c>
      <c r="K48" s="11">
        <f>H48*J48</f>
        <v>0</v>
      </c>
    </row>
    <row r="49" spans="1:11" x14ac:dyDescent="0.35">
      <c r="A49" s="74"/>
      <c r="B49" s="75"/>
      <c r="C49" s="19"/>
      <c r="D49" s="14" t="s">
        <v>69</v>
      </c>
      <c r="E49" s="14" t="s">
        <v>141</v>
      </c>
      <c r="F49" s="41">
        <v>0</v>
      </c>
      <c r="G49" s="41">
        <v>0</v>
      </c>
      <c r="H49" s="42">
        <f t="shared" si="0"/>
        <v>0</v>
      </c>
      <c r="I49" s="7" t="s">
        <v>20</v>
      </c>
      <c r="J49" s="8">
        <v>0.4118</v>
      </c>
      <c r="K49" s="11">
        <f t="shared" si="1"/>
        <v>0</v>
      </c>
    </row>
    <row r="50" spans="1:11" x14ac:dyDescent="0.35">
      <c r="A50" s="74"/>
      <c r="B50" s="75"/>
      <c r="C50" s="19"/>
      <c r="D50" s="14" t="s">
        <v>70</v>
      </c>
      <c r="E50" s="14" t="s">
        <v>142</v>
      </c>
      <c r="F50" s="41">
        <v>0</v>
      </c>
      <c r="G50" s="41">
        <v>0</v>
      </c>
      <c r="H50" s="42">
        <f t="shared" si="0"/>
        <v>0</v>
      </c>
      <c r="I50" s="7" t="s">
        <v>20</v>
      </c>
      <c r="J50" s="8">
        <v>0.4118</v>
      </c>
      <c r="K50" s="11">
        <f t="shared" si="1"/>
        <v>0</v>
      </c>
    </row>
    <row r="51" spans="1:11" x14ac:dyDescent="0.35">
      <c r="A51" s="74"/>
      <c r="B51" s="75"/>
      <c r="C51" s="23" t="s">
        <v>17</v>
      </c>
      <c r="D51" s="14" t="s">
        <v>87</v>
      </c>
      <c r="E51" s="14" t="s">
        <v>146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0.13850000000000001</v>
      </c>
      <c r="K51" s="11">
        <f t="shared" si="1"/>
        <v>0</v>
      </c>
    </row>
    <row r="52" spans="1:11" x14ac:dyDescent="0.35">
      <c r="A52" s="74"/>
      <c r="B52" s="75"/>
      <c r="C52" s="19"/>
      <c r="D52" s="14" t="s">
        <v>82</v>
      </c>
      <c r="E52" s="14" t="s">
        <v>83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0.13850000000000001</v>
      </c>
      <c r="K52" s="11">
        <f t="shared" si="1"/>
        <v>0</v>
      </c>
    </row>
    <row r="53" spans="1:11" x14ac:dyDescent="0.35">
      <c r="A53" s="74"/>
      <c r="B53" s="75"/>
      <c r="C53" s="19"/>
      <c r="D53" s="14" t="s">
        <v>84</v>
      </c>
      <c r="E53" s="14" t="s">
        <v>147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0.13850000000000001</v>
      </c>
      <c r="K53" s="11">
        <f t="shared" si="1"/>
        <v>0</v>
      </c>
    </row>
    <row r="54" spans="1:11" x14ac:dyDescent="0.35">
      <c r="A54" s="74"/>
      <c r="B54" s="75"/>
      <c r="C54" s="19"/>
      <c r="D54" s="14" t="s">
        <v>85</v>
      </c>
      <c r="E54" s="14" t="s">
        <v>148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0.13850000000000001</v>
      </c>
      <c r="K54" s="11">
        <f t="shared" si="1"/>
        <v>0</v>
      </c>
    </row>
    <row r="55" spans="1:11" x14ac:dyDescent="0.35">
      <c r="A55" s="74"/>
      <c r="B55" s="75"/>
      <c r="C55" s="23" t="s">
        <v>86</v>
      </c>
      <c r="D55" s="14" t="s">
        <v>88</v>
      </c>
      <c r="E55" s="14" t="s">
        <v>149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0.26090000000000002</v>
      </c>
      <c r="K55" s="11">
        <f t="shared" si="1"/>
        <v>0</v>
      </c>
    </row>
    <row r="56" spans="1:11" x14ac:dyDescent="0.35">
      <c r="A56" s="74"/>
      <c r="B56" s="75"/>
      <c r="C56" s="19"/>
      <c r="D56" s="14" t="s">
        <v>89</v>
      </c>
      <c r="E56" s="14" t="s">
        <v>90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-8.9800000000000005E-2</v>
      </c>
      <c r="K56" s="11">
        <f t="shared" si="1"/>
        <v>0</v>
      </c>
    </row>
    <row r="57" spans="1:11" x14ac:dyDescent="0.35">
      <c r="A57" s="74"/>
      <c r="B57" s="75"/>
      <c r="C57" s="19"/>
      <c r="D57" s="14" t="s">
        <v>91</v>
      </c>
      <c r="E57" s="14" t="s">
        <v>92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-8.9800000000000005E-2</v>
      </c>
      <c r="K57" s="11">
        <f t="shared" si="1"/>
        <v>0</v>
      </c>
    </row>
    <row r="58" spans="1:11" x14ac:dyDescent="0.35">
      <c r="A58" s="74"/>
      <c r="B58" s="75"/>
      <c r="C58" s="19"/>
      <c r="D58" s="14" t="s">
        <v>93</v>
      </c>
      <c r="E58" s="14" t="s">
        <v>94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0.26090000000000002</v>
      </c>
      <c r="K58" s="11">
        <f t="shared" si="1"/>
        <v>0</v>
      </c>
    </row>
    <row r="59" spans="1:11" x14ac:dyDescent="0.35">
      <c r="A59" s="74"/>
      <c r="B59" s="75"/>
      <c r="C59" s="23" t="s">
        <v>14</v>
      </c>
      <c r="D59" s="14" t="s">
        <v>96</v>
      </c>
      <c r="E59" s="14" t="s">
        <v>97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7.1400000000000005E-2</v>
      </c>
      <c r="K59" s="11">
        <f t="shared" si="1"/>
        <v>0</v>
      </c>
    </row>
    <row r="60" spans="1:11" x14ac:dyDescent="0.35">
      <c r="A60" s="74"/>
      <c r="B60" s="75"/>
      <c r="C60" s="19"/>
      <c r="D60" s="14" t="s">
        <v>98</v>
      </c>
      <c r="E60" s="14" t="s">
        <v>99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7.1400000000000005E-2</v>
      </c>
      <c r="K60" s="11">
        <f t="shared" si="1"/>
        <v>0</v>
      </c>
    </row>
    <row r="61" spans="1:11" x14ac:dyDescent="0.35">
      <c r="A61" s="74"/>
      <c r="B61" s="75"/>
      <c r="C61" s="19"/>
      <c r="D61" s="14" t="s">
        <v>100</v>
      </c>
      <c r="E61" s="14" t="s">
        <v>101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7.1400000000000005E-2</v>
      </c>
      <c r="K61" s="11">
        <f t="shared" si="1"/>
        <v>0</v>
      </c>
    </row>
    <row r="62" spans="1:11" x14ac:dyDescent="0.35">
      <c r="A62" s="74"/>
      <c r="B62" s="75"/>
      <c r="C62" s="22"/>
      <c r="D62" s="14" t="s">
        <v>102</v>
      </c>
      <c r="E62" s="14" t="s">
        <v>103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7.1400000000000005E-2</v>
      </c>
      <c r="K62" s="11">
        <f t="shared" si="1"/>
        <v>0</v>
      </c>
    </row>
    <row r="63" spans="1:11" x14ac:dyDescent="0.35">
      <c r="A63" s="74"/>
      <c r="B63" s="75"/>
      <c r="C63" s="23" t="s">
        <v>104</v>
      </c>
      <c r="D63" s="14" t="s">
        <v>105</v>
      </c>
      <c r="E63" s="14" t="s">
        <v>106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0.16800000000000001</v>
      </c>
      <c r="K63" s="11">
        <f t="shared" si="1"/>
        <v>0</v>
      </c>
    </row>
    <row r="64" spans="1:11" x14ac:dyDescent="0.35">
      <c r="A64" s="74"/>
      <c r="B64" s="75"/>
      <c r="C64" s="19"/>
      <c r="D64" s="14" t="s">
        <v>107</v>
      </c>
      <c r="E64" s="14" t="s">
        <v>108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0.19209999999999999</v>
      </c>
      <c r="K64" s="11">
        <f t="shared" si="1"/>
        <v>0</v>
      </c>
    </row>
    <row r="65" spans="1:11" x14ac:dyDescent="0.35">
      <c r="A65" s="74"/>
      <c r="B65" s="75"/>
      <c r="C65" s="19"/>
      <c r="D65" s="14" t="s">
        <v>109</v>
      </c>
      <c r="E65" s="14" t="s">
        <v>150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0.4118</v>
      </c>
      <c r="K65" s="11">
        <f t="shared" si="1"/>
        <v>0</v>
      </c>
    </row>
    <row r="66" spans="1:11" x14ac:dyDescent="0.35">
      <c r="A66" s="74"/>
      <c r="B66" s="75"/>
      <c r="C66" s="19"/>
      <c r="D66" s="14" t="s">
        <v>110</v>
      </c>
      <c r="E66" s="14" t="s">
        <v>151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0.13850000000000001</v>
      </c>
      <c r="K66" s="11">
        <f t="shared" si="1"/>
        <v>0</v>
      </c>
    </row>
    <row r="67" spans="1:11" x14ac:dyDescent="0.35">
      <c r="A67" s="74"/>
      <c r="B67" s="75"/>
      <c r="C67" s="19"/>
      <c r="D67" s="14" t="s">
        <v>111</v>
      </c>
      <c r="E67" s="14" t="s">
        <v>152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7.1400000000000005E-2</v>
      </c>
      <c r="K67" s="11">
        <f t="shared" si="1"/>
        <v>0</v>
      </c>
    </row>
    <row r="68" spans="1:11" x14ac:dyDescent="0.35">
      <c r="A68" s="74"/>
      <c r="B68" s="75"/>
      <c r="C68" s="22"/>
      <c r="D68" s="14" t="s">
        <v>112</v>
      </c>
      <c r="E68" s="14" t="s">
        <v>113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7.1400000000000005E-2</v>
      </c>
      <c r="K68" s="11">
        <f t="shared" si="1"/>
        <v>0</v>
      </c>
    </row>
    <row r="69" spans="1:11" x14ac:dyDescent="0.35">
      <c r="A69" s="74"/>
      <c r="B69" s="75"/>
      <c r="C69" s="23" t="s">
        <v>162</v>
      </c>
      <c r="D69" s="14" t="s">
        <v>39</v>
      </c>
      <c r="E69" s="14" t="s">
        <v>181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0.37859999999999999</v>
      </c>
      <c r="K69" s="11">
        <f t="shared" si="1"/>
        <v>0</v>
      </c>
    </row>
    <row r="70" spans="1:11" x14ac:dyDescent="0.35">
      <c r="A70" s="74"/>
      <c r="B70" s="75"/>
      <c r="C70" s="19"/>
      <c r="D70" s="14" t="s">
        <v>40</v>
      </c>
      <c r="E70" s="14" t="s">
        <v>182</v>
      </c>
      <c r="F70" s="41">
        <v>0</v>
      </c>
      <c r="G70" s="41">
        <v>0</v>
      </c>
      <c r="H70" s="42">
        <f t="shared" ref="H70:H126" si="3">G70-F70</f>
        <v>0</v>
      </c>
      <c r="I70" s="7" t="s">
        <v>20</v>
      </c>
      <c r="J70" s="8">
        <v>0.14099999999999999</v>
      </c>
      <c r="K70" s="11">
        <f t="shared" si="1"/>
        <v>0</v>
      </c>
    </row>
    <row r="71" spans="1:11" x14ac:dyDescent="0.35">
      <c r="A71" s="74"/>
      <c r="B71" s="75"/>
      <c r="C71" s="19"/>
      <c r="D71" s="14" t="s">
        <v>41</v>
      </c>
      <c r="E71" s="14" t="s">
        <v>183</v>
      </c>
      <c r="F71" s="41">
        <v>0</v>
      </c>
      <c r="G71" s="41">
        <v>0</v>
      </c>
      <c r="H71" s="42">
        <f t="shared" si="3"/>
        <v>0</v>
      </c>
      <c r="I71" s="7" t="s">
        <v>20</v>
      </c>
      <c r="J71" s="8">
        <v>0.14099999999999999</v>
      </c>
      <c r="K71" s="11">
        <f t="shared" si="1"/>
        <v>0</v>
      </c>
    </row>
    <row r="72" spans="1:11" x14ac:dyDescent="0.35">
      <c r="A72" s="74"/>
      <c r="B72" s="75"/>
      <c r="C72" s="24" t="s">
        <v>153</v>
      </c>
      <c r="D72" s="14" t="s">
        <v>71</v>
      </c>
      <c r="E72" s="14" t="s">
        <v>184</v>
      </c>
      <c r="F72" s="41">
        <v>0</v>
      </c>
      <c r="G72" s="41">
        <v>0</v>
      </c>
      <c r="H72" s="42">
        <f t="shared" si="3"/>
        <v>0</v>
      </c>
      <c r="I72" s="7" t="s">
        <v>20</v>
      </c>
      <c r="J72" s="8">
        <v>0.4118</v>
      </c>
      <c r="K72" s="11">
        <f t="shared" si="1"/>
        <v>0</v>
      </c>
    </row>
    <row r="73" spans="1:11" x14ac:dyDescent="0.35">
      <c r="A73" s="74"/>
      <c r="B73" s="75"/>
      <c r="C73" s="19"/>
      <c r="D73" s="14" t="s">
        <v>72</v>
      </c>
      <c r="E73" s="14" t="s">
        <v>185</v>
      </c>
      <c r="F73" s="41">
        <v>0</v>
      </c>
      <c r="G73" s="41">
        <v>0</v>
      </c>
      <c r="H73" s="42">
        <f t="shared" si="3"/>
        <v>0</v>
      </c>
      <c r="I73" s="7" t="s">
        <v>20</v>
      </c>
      <c r="J73" s="8">
        <v>0.4118</v>
      </c>
      <c r="K73" s="11">
        <f t="shared" si="1"/>
        <v>0</v>
      </c>
    </row>
    <row r="74" spans="1:11" x14ac:dyDescent="0.35">
      <c r="A74" s="74"/>
      <c r="B74" s="75"/>
      <c r="C74" s="19"/>
      <c r="D74" s="14" t="s">
        <v>74</v>
      </c>
      <c r="E74" s="14" t="s">
        <v>186</v>
      </c>
      <c r="F74" s="41">
        <v>0</v>
      </c>
      <c r="G74" s="41">
        <v>0</v>
      </c>
      <c r="H74" s="42">
        <f t="shared" si="3"/>
        <v>0</v>
      </c>
      <c r="I74" s="7" t="s">
        <v>20</v>
      </c>
      <c r="J74" s="8">
        <v>0.4118</v>
      </c>
      <c r="K74" s="11">
        <f t="shared" si="1"/>
        <v>0</v>
      </c>
    </row>
    <row r="75" spans="1:11" x14ac:dyDescent="0.35">
      <c r="A75" s="74"/>
      <c r="B75" s="75"/>
      <c r="C75" s="23" t="s">
        <v>163</v>
      </c>
      <c r="D75" s="14" t="s">
        <v>95</v>
      </c>
      <c r="E75" s="14" t="s">
        <v>187</v>
      </c>
      <c r="F75" s="41">
        <v>0</v>
      </c>
      <c r="G75" s="41">
        <v>0</v>
      </c>
      <c r="H75" s="42">
        <f t="shared" si="3"/>
        <v>0</v>
      </c>
      <c r="I75" s="7" t="s">
        <v>20</v>
      </c>
      <c r="J75" s="8">
        <v>0.26090000000000002</v>
      </c>
      <c r="K75" s="11">
        <f>H75*J75</f>
        <v>0</v>
      </c>
    </row>
    <row r="76" spans="1:11" x14ac:dyDescent="0.35">
      <c r="A76" s="74"/>
      <c r="B76" s="75"/>
      <c r="C76" s="19"/>
      <c r="D76" s="14" t="s">
        <v>114</v>
      </c>
      <c r="E76" s="14" t="s">
        <v>188</v>
      </c>
      <c r="F76" s="41">
        <v>0</v>
      </c>
      <c r="G76" s="41">
        <v>0</v>
      </c>
      <c r="H76" s="42">
        <f t="shared" si="3"/>
        <v>0</v>
      </c>
      <c r="I76" s="7" t="s">
        <v>20</v>
      </c>
      <c r="J76" s="8">
        <v>-8.9800000000000005E-2</v>
      </c>
      <c r="K76" s="11">
        <f>H76*J76</f>
        <v>0</v>
      </c>
    </row>
    <row r="77" spans="1:11" x14ac:dyDescent="0.35">
      <c r="A77" s="74"/>
      <c r="B77" s="75"/>
      <c r="C77" s="19"/>
      <c r="D77" s="14"/>
      <c r="E77" s="14" t="s">
        <v>189</v>
      </c>
      <c r="F77" s="41">
        <v>0</v>
      </c>
      <c r="G77" s="41">
        <v>0</v>
      </c>
      <c r="H77" s="42">
        <f t="shared" si="3"/>
        <v>0</v>
      </c>
      <c r="I77" s="7" t="s">
        <v>20</v>
      </c>
      <c r="J77" s="8"/>
      <c r="K77" s="11"/>
    </row>
    <row r="78" spans="1:11" x14ac:dyDescent="0.35">
      <c r="A78" s="74"/>
      <c r="B78" s="75"/>
      <c r="C78" s="24" t="s">
        <v>153</v>
      </c>
      <c r="D78" s="14" t="s">
        <v>115</v>
      </c>
      <c r="E78" s="14" t="s">
        <v>190</v>
      </c>
      <c r="F78" s="41">
        <v>0</v>
      </c>
      <c r="G78" s="41">
        <v>0</v>
      </c>
      <c r="H78" s="42">
        <f t="shared" si="3"/>
        <v>0</v>
      </c>
      <c r="I78" s="7" t="s">
        <v>20</v>
      </c>
      <c r="J78" s="8">
        <v>0.16800000000000001</v>
      </c>
      <c r="K78" s="11">
        <f t="shared" si="1"/>
        <v>0</v>
      </c>
    </row>
    <row r="79" spans="1:11" x14ac:dyDescent="0.35">
      <c r="A79" s="74"/>
      <c r="B79" s="75"/>
      <c r="C79" s="19"/>
      <c r="D79" s="14"/>
      <c r="E79" s="14" t="s">
        <v>191</v>
      </c>
      <c r="F79" s="41">
        <v>0</v>
      </c>
      <c r="G79" s="41">
        <v>0</v>
      </c>
      <c r="H79" s="42">
        <f t="shared" si="3"/>
        <v>0</v>
      </c>
      <c r="I79" s="7" t="s">
        <v>20</v>
      </c>
      <c r="J79" s="8"/>
      <c r="K79" s="11"/>
    </row>
    <row r="80" spans="1:11" x14ac:dyDescent="0.35">
      <c r="A80" s="74"/>
      <c r="B80" s="75"/>
      <c r="C80" s="19"/>
      <c r="D80" s="14" t="s">
        <v>116</v>
      </c>
      <c r="E80" s="14" t="s">
        <v>192</v>
      </c>
      <c r="F80" s="41">
        <v>0</v>
      </c>
      <c r="G80" s="41">
        <v>0</v>
      </c>
      <c r="H80" s="42">
        <f t="shared" si="3"/>
        <v>0</v>
      </c>
      <c r="I80" s="7" t="s">
        <v>20</v>
      </c>
      <c r="J80" s="8">
        <v>0.16800000000000001</v>
      </c>
      <c r="K80" s="11">
        <f t="shared" si="1"/>
        <v>0</v>
      </c>
    </row>
    <row r="81" spans="1:11" x14ac:dyDescent="0.35">
      <c r="A81" s="74"/>
      <c r="B81" s="75"/>
      <c r="C81" s="19"/>
      <c r="D81" s="14"/>
      <c r="E81" s="14" t="s">
        <v>193</v>
      </c>
      <c r="F81" s="41">
        <v>0</v>
      </c>
      <c r="G81" s="41">
        <v>0</v>
      </c>
      <c r="H81" s="42">
        <f t="shared" si="3"/>
        <v>0</v>
      </c>
      <c r="I81" s="7" t="s">
        <v>20</v>
      </c>
      <c r="J81" s="8"/>
      <c r="K81" s="11"/>
    </row>
    <row r="82" spans="1:11" x14ac:dyDescent="0.35">
      <c r="A82" s="74"/>
      <c r="B82" s="75"/>
      <c r="C82" s="19"/>
      <c r="D82" s="14" t="s">
        <v>117</v>
      </c>
      <c r="E82" s="14" t="s">
        <v>251</v>
      </c>
      <c r="F82" s="41">
        <v>0</v>
      </c>
      <c r="G82" s="41">
        <v>0</v>
      </c>
      <c r="H82" s="42">
        <f t="shared" si="3"/>
        <v>0</v>
      </c>
      <c r="I82" s="7" t="s">
        <v>20</v>
      </c>
      <c r="J82" s="8">
        <v>0.16800000000000001</v>
      </c>
      <c r="K82" s="11">
        <f t="shared" si="1"/>
        <v>0</v>
      </c>
    </row>
    <row r="83" spans="1:11" x14ac:dyDescent="0.35">
      <c r="A83" s="74"/>
      <c r="B83" s="75"/>
      <c r="C83" s="19"/>
      <c r="D83" s="14"/>
      <c r="E83" s="14" t="s">
        <v>250</v>
      </c>
      <c r="F83" s="41">
        <v>0</v>
      </c>
      <c r="G83" s="41">
        <v>0</v>
      </c>
      <c r="H83" s="42">
        <f t="shared" si="3"/>
        <v>0</v>
      </c>
      <c r="I83" s="7" t="s">
        <v>20</v>
      </c>
      <c r="J83" s="8"/>
      <c r="K83" s="11"/>
    </row>
    <row r="84" spans="1:11" x14ac:dyDescent="0.35">
      <c r="A84" s="74"/>
      <c r="B84" s="75"/>
      <c r="C84" s="19"/>
      <c r="D84" s="14" t="s">
        <v>118</v>
      </c>
      <c r="E84" s="14" t="s">
        <v>196</v>
      </c>
      <c r="F84" s="41">
        <v>0</v>
      </c>
      <c r="G84" s="41">
        <v>0</v>
      </c>
      <c r="H84" s="42">
        <f t="shared" si="3"/>
        <v>0</v>
      </c>
      <c r="I84" s="7" t="s">
        <v>20</v>
      </c>
      <c r="J84" s="8">
        <v>0.16800000000000001</v>
      </c>
      <c r="K84" s="11">
        <f t="shared" si="1"/>
        <v>0</v>
      </c>
    </row>
    <row r="85" spans="1:11" x14ac:dyDescent="0.35">
      <c r="A85" s="74"/>
      <c r="B85" s="75"/>
      <c r="C85" s="19"/>
      <c r="D85" s="14"/>
      <c r="E85" s="14" t="s">
        <v>197</v>
      </c>
      <c r="F85" s="41">
        <v>0</v>
      </c>
      <c r="G85" s="41">
        <v>0</v>
      </c>
      <c r="H85" s="42">
        <f t="shared" si="3"/>
        <v>0</v>
      </c>
      <c r="I85" s="7" t="s">
        <v>20</v>
      </c>
      <c r="J85" s="8"/>
      <c r="K85" s="11"/>
    </row>
    <row r="86" spans="1:11" x14ac:dyDescent="0.35">
      <c r="A86" s="74"/>
      <c r="B86" s="75"/>
      <c r="C86" s="19"/>
      <c r="D86" s="14" t="s">
        <v>75</v>
      </c>
      <c r="E86" s="14" t="s">
        <v>198</v>
      </c>
      <c r="F86" s="41">
        <v>0</v>
      </c>
      <c r="G86" s="41">
        <v>0</v>
      </c>
      <c r="H86" s="42">
        <f t="shared" si="3"/>
        <v>0</v>
      </c>
      <c r="I86" s="7" t="s">
        <v>20</v>
      </c>
      <c r="J86" s="8">
        <v>0.19209999999999999</v>
      </c>
      <c r="K86" s="11">
        <f t="shared" si="1"/>
        <v>0</v>
      </c>
    </row>
    <row r="87" spans="1:11" x14ac:dyDescent="0.35">
      <c r="A87" s="74"/>
      <c r="B87" s="75"/>
      <c r="C87" s="19"/>
      <c r="D87" s="14"/>
      <c r="E87" s="14" t="s">
        <v>199</v>
      </c>
      <c r="F87" s="41">
        <v>0</v>
      </c>
      <c r="G87" s="41">
        <v>0</v>
      </c>
      <c r="H87" s="42">
        <f t="shared" si="3"/>
        <v>0</v>
      </c>
      <c r="I87" s="7" t="s">
        <v>20</v>
      </c>
      <c r="J87" s="8"/>
      <c r="K87" s="11"/>
    </row>
    <row r="88" spans="1:11" x14ac:dyDescent="0.35">
      <c r="A88" s="74"/>
      <c r="B88" s="75"/>
      <c r="C88" s="19"/>
      <c r="D88" s="14" t="s">
        <v>76</v>
      </c>
      <c r="E88" s="14" t="s">
        <v>200</v>
      </c>
      <c r="F88" s="41">
        <v>0</v>
      </c>
      <c r="G88" s="41">
        <v>0</v>
      </c>
      <c r="H88" s="42">
        <f t="shared" si="3"/>
        <v>0</v>
      </c>
      <c r="I88" s="7" t="s">
        <v>20</v>
      </c>
      <c r="J88" s="8">
        <v>0.19209999999999999</v>
      </c>
      <c r="K88" s="11">
        <f t="shared" si="1"/>
        <v>0</v>
      </c>
    </row>
    <row r="89" spans="1:11" x14ac:dyDescent="0.35">
      <c r="A89" s="74"/>
      <c r="B89" s="75"/>
      <c r="C89" s="19"/>
      <c r="D89" s="14"/>
      <c r="E89" s="14" t="s">
        <v>201</v>
      </c>
      <c r="F89" s="41">
        <v>0</v>
      </c>
      <c r="G89" s="41">
        <v>0</v>
      </c>
      <c r="H89" s="42">
        <f t="shared" si="3"/>
        <v>0</v>
      </c>
      <c r="I89" s="7" t="s">
        <v>20</v>
      </c>
      <c r="J89" s="8"/>
      <c r="K89" s="11"/>
    </row>
    <row r="90" spans="1:11" x14ac:dyDescent="0.35">
      <c r="A90" s="74"/>
      <c r="B90" s="75"/>
      <c r="C90" s="19"/>
      <c r="D90" s="14" t="s">
        <v>77</v>
      </c>
      <c r="E90" s="14" t="s">
        <v>202</v>
      </c>
      <c r="F90" s="41">
        <v>0</v>
      </c>
      <c r="G90" s="41">
        <v>0</v>
      </c>
      <c r="H90" s="42">
        <f t="shared" si="3"/>
        <v>0</v>
      </c>
      <c r="I90" s="7" t="s">
        <v>20</v>
      </c>
      <c r="J90" s="8">
        <v>0.19209999999999999</v>
      </c>
      <c r="K90" s="11">
        <f t="shared" si="1"/>
        <v>0</v>
      </c>
    </row>
    <row r="91" spans="1:11" x14ac:dyDescent="0.35">
      <c r="A91" s="74"/>
      <c r="B91" s="75"/>
      <c r="C91" s="19"/>
      <c r="D91" s="14"/>
      <c r="E91" s="14" t="s">
        <v>203</v>
      </c>
      <c r="F91" s="41">
        <v>0</v>
      </c>
      <c r="G91" s="41">
        <v>0</v>
      </c>
      <c r="H91" s="42">
        <f t="shared" si="3"/>
        <v>0</v>
      </c>
      <c r="I91" s="7" t="s">
        <v>20</v>
      </c>
      <c r="J91" s="8"/>
      <c r="K91" s="11"/>
    </row>
    <row r="92" spans="1:11" x14ac:dyDescent="0.35">
      <c r="A92" s="74"/>
      <c r="B92" s="75"/>
      <c r="C92" s="19"/>
      <c r="D92" s="14" t="s">
        <v>78</v>
      </c>
      <c r="E92" s="14" t="s">
        <v>204</v>
      </c>
      <c r="F92" s="41">
        <v>0</v>
      </c>
      <c r="G92" s="41">
        <v>0</v>
      </c>
      <c r="H92" s="42">
        <f t="shared" si="3"/>
        <v>0</v>
      </c>
      <c r="I92" s="7" t="s">
        <v>20</v>
      </c>
      <c r="J92" s="8">
        <v>0.19209999999999999</v>
      </c>
      <c r="K92" s="11">
        <f t="shared" si="1"/>
        <v>0</v>
      </c>
    </row>
    <row r="93" spans="1:11" x14ac:dyDescent="0.35">
      <c r="A93" s="74"/>
      <c r="B93" s="75"/>
      <c r="C93" s="19"/>
      <c r="D93" s="14"/>
      <c r="E93" s="14" t="s">
        <v>205</v>
      </c>
      <c r="F93" s="41">
        <v>0</v>
      </c>
      <c r="G93" s="41">
        <v>0</v>
      </c>
      <c r="H93" s="42">
        <f t="shared" si="3"/>
        <v>0</v>
      </c>
      <c r="I93" s="7" t="s">
        <v>20</v>
      </c>
      <c r="J93" s="8"/>
      <c r="K93" s="11"/>
    </row>
    <row r="94" spans="1:11" x14ac:dyDescent="0.35">
      <c r="A94" s="74"/>
      <c r="B94" s="75"/>
      <c r="C94" s="19"/>
      <c r="D94" s="14" t="s">
        <v>79</v>
      </c>
      <c r="E94" s="14" t="s">
        <v>206</v>
      </c>
      <c r="F94" s="41">
        <v>0</v>
      </c>
      <c r="G94" s="41">
        <v>0</v>
      </c>
      <c r="H94" s="42">
        <f t="shared" si="3"/>
        <v>0</v>
      </c>
      <c r="I94" s="7" t="s">
        <v>20</v>
      </c>
      <c r="J94" s="8">
        <v>0.4118</v>
      </c>
      <c r="K94" s="11">
        <f t="shared" si="1"/>
        <v>0</v>
      </c>
    </row>
    <row r="95" spans="1:11" x14ac:dyDescent="0.35">
      <c r="A95" s="74"/>
      <c r="B95" s="75"/>
      <c r="C95" s="19"/>
      <c r="D95" s="14"/>
      <c r="E95" s="14" t="s">
        <v>207</v>
      </c>
      <c r="F95" s="41">
        <v>0</v>
      </c>
      <c r="G95" s="41">
        <v>0</v>
      </c>
      <c r="H95" s="42">
        <f t="shared" si="3"/>
        <v>0</v>
      </c>
      <c r="I95" s="7" t="s">
        <v>20</v>
      </c>
      <c r="J95" s="8"/>
      <c r="K95" s="11"/>
    </row>
    <row r="96" spans="1:11" x14ac:dyDescent="0.35">
      <c r="A96" s="74"/>
      <c r="B96" s="75"/>
      <c r="C96" s="19"/>
      <c r="D96" s="14" t="s">
        <v>80</v>
      </c>
      <c r="E96" s="14" t="s">
        <v>208</v>
      </c>
      <c r="F96" s="41">
        <v>0</v>
      </c>
      <c r="G96" s="41">
        <v>0</v>
      </c>
      <c r="H96" s="42">
        <f t="shared" si="3"/>
        <v>0</v>
      </c>
      <c r="I96" s="7" t="s">
        <v>20</v>
      </c>
      <c r="J96" s="8">
        <v>0.4118</v>
      </c>
      <c r="K96" s="11">
        <f t="shared" si="1"/>
        <v>0</v>
      </c>
    </row>
    <row r="97" spans="1:11" x14ac:dyDescent="0.35">
      <c r="A97" s="74"/>
      <c r="B97" s="75"/>
      <c r="C97" s="19"/>
      <c r="D97" s="14"/>
      <c r="E97" s="14" t="s">
        <v>209</v>
      </c>
      <c r="F97" s="41">
        <v>0</v>
      </c>
      <c r="G97" s="41">
        <v>0</v>
      </c>
      <c r="H97" s="42">
        <f t="shared" si="3"/>
        <v>0</v>
      </c>
      <c r="I97" s="7" t="s">
        <v>20</v>
      </c>
      <c r="J97" s="8"/>
      <c r="K97" s="11"/>
    </row>
    <row r="98" spans="1:11" x14ac:dyDescent="0.35">
      <c r="A98" s="74"/>
      <c r="B98" s="75"/>
      <c r="C98" s="19"/>
      <c r="D98" s="14" t="s">
        <v>81</v>
      </c>
      <c r="E98" s="14" t="s">
        <v>249</v>
      </c>
      <c r="F98" s="41">
        <v>0</v>
      </c>
      <c r="G98" s="41">
        <v>0</v>
      </c>
      <c r="H98" s="42">
        <f t="shared" si="3"/>
        <v>0</v>
      </c>
      <c r="I98" s="7" t="s">
        <v>20</v>
      </c>
      <c r="J98" s="8">
        <v>0.4118</v>
      </c>
      <c r="K98" s="11">
        <f t="shared" si="1"/>
        <v>0</v>
      </c>
    </row>
    <row r="99" spans="1:11" x14ac:dyDescent="0.35">
      <c r="A99" s="74"/>
      <c r="B99" s="75"/>
      <c r="C99" s="19"/>
      <c r="D99" s="14"/>
      <c r="E99" s="14" t="s">
        <v>248</v>
      </c>
      <c r="F99" s="41">
        <v>0</v>
      </c>
      <c r="G99" s="41">
        <v>0</v>
      </c>
      <c r="H99" s="42">
        <f t="shared" si="3"/>
        <v>0</v>
      </c>
      <c r="I99" s="7" t="s">
        <v>20</v>
      </c>
      <c r="J99" s="8"/>
      <c r="K99" s="11"/>
    </row>
    <row r="100" spans="1:11" x14ac:dyDescent="0.35">
      <c r="A100" s="74"/>
      <c r="B100" s="75"/>
      <c r="C100" s="19"/>
      <c r="D100" s="14" t="s">
        <v>145</v>
      </c>
      <c r="E100" s="14" t="s">
        <v>210</v>
      </c>
      <c r="F100" s="41">
        <v>0</v>
      </c>
      <c r="G100" s="41">
        <v>0</v>
      </c>
      <c r="H100" s="42">
        <f t="shared" si="3"/>
        <v>0</v>
      </c>
      <c r="I100" s="7" t="s">
        <v>20</v>
      </c>
      <c r="J100" s="8">
        <v>0.4118</v>
      </c>
      <c r="K100" s="11">
        <f t="shared" si="1"/>
        <v>0</v>
      </c>
    </row>
    <row r="101" spans="1:11" x14ac:dyDescent="0.35">
      <c r="A101" s="74"/>
      <c r="B101" s="75"/>
      <c r="C101" s="19"/>
      <c r="D101" s="14"/>
      <c r="E101" s="14" t="s">
        <v>211</v>
      </c>
      <c r="F101" s="41">
        <v>0</v>
      </c>
      <c r="G101" s="41">
        <v>0</v>
      </c>
      <c r="H101" s="42">
        <f t="shared" si="3"/>
        <v>0</v>
      </c>
      <c r="I101" s="7" t="s">
        <v>20</v>
      </c>
      <c r="J101" s="8"/>
      <c r="K101" s="11"/>
    </row>
    <row r="102" spans="1:11" x14ac:dyDescent="0.35">
      <c r="A102" s="74"/>
      <c r="B102" s="75"/>
      <c r="C102" s="23" t="s">
        <v>154</v>
      </c>
      <c r="D102" s="14" t="s">
        <v>119</v>
      </c>
      <c r="E102" s="14" t="s">
        <v>212</v>
      </c>
      <c r="F102" s="41">
        <v>0</v>
      </c>
      <c r="G102" s="41">
        <v>0</v>
      </c>
      <c r="H102" s="42">
        <f t="shared" si="3"/>
        <v>0</v>
      </c>
      <c r="I102" s="7" t="s">
        <v>20</v>
      </c>
      <c r="J102" s="8">
        <v>7.1400000000000005E-2</v>
      </c>
      <c r="K102" s="11">
        <f t="shared" ref="K102:K136" si="4">H102*J102</f>
        <v>0</v>
      </c>
    </row>
    <row r="103" spans="1:11" x14ac:dyDescent="0.35">
      <c r="A103" s="74"/>
      <c r="B103" s="75"/>
      <c r="C103" s="19"/>
      <c r="D103" s="14"/>
      <c r="E103" s="14" t="s">
        <v>213</v>
      </c>
      <c r="F103" s="41">
        <v>0</v>
      </c>
      <c r="G103" s="41">
        <v>0</v>
      </c>
      <c r="H103" s="42">
        <f t="shared" si="3"/>
        <v>0</v>
      </c>
      <c r="I103" s="7" t="s">
        <v>20</v>
      </c>
      <c r="J103" s="8"/>
      <c r="K103" s="11"/>
    </row>
    <row r="104" spans="1:11" x14ac:dyDescent="0.35">
      <c r="A104" s="74"/>
      <c r="B104" s="75"/>
      <c r="C104" s="25"/>
      <c r="D104" s="14" t="s">
        <v>120</v>
      </c>
      <c r="E104" s="14" t="s">
        <v>214</v>
      </c>
      <c r="F104" s="41">
        <v>0</v>
      </c>
      <c r="G104" s="41">
        <v>0</v>
      </c>
      <c r="H104" s="42">
        <f t="shared" si="3"/>
        <v>0</v>
      </c>
      <c r="I104" s="7" t="s">
        <v>20</v>
      </c>
      <c r="J104" s="8">
        <v>7.1400000000000005E-2</v>
      </c>
      <c r="K104" s="11">
        <f t="shared" si="4"/>
        <v>0</v>
      </c>
    </row>
    <row r="105" spans="1:11" x14ac:dyDescent="0.35">
      <c r="A105" s="74"/>
      <c r="B105" s="75"/>
      <c r="C105" s="25"/>
      <c r="D105" s="14"/>
      <c r="E105" s="14" t="s">
        <v>215</v>
      </c>
      <c r="F105" s="41">
        <v>0</v>
      </c>
      <c r="G105" s="41">
        <v>0</v>
      </c>
      <c r="H105" s="42">
        <f t="shared" si="3"/>
        <v>0</v>
      </c>
      <c r="I105" s="7" t="s">
        <v>20</v>
      </c>
      <c r="J105" s="8"/>
      <c r="K105" s="11"/>
    </row>
    <row r="106" spans="1:11" x14ac:dyDescent="0.35">
      <c r="A106" s="74"/>
      <c r="B106" s="75"/>
      <c r="C106" s="25"/>
      <c r="D106" s="14" t="s">
        <v>121</v>
      </c>
      <c r="E106" s="14" t="s">
        <v>216</v>
      </c>
      <c r="F106" s="41">
        <v>0</v>
      </c>
      <c r="G106" s="41">
        <v>0</v>
      </c>
      <c r="H106" s="42">
        <f t="shared" si="3"/>
        <v>0</v>
      </c>
      <c r="I106" s="7" t="s">
        <v>20</v>
      </c>
      <c r="J106" s="8">
        <v>7.1400000000000005E-2</v>
      </c>
      <c r="K106" s="11">
        <f t="shared" si="4"/>
        <v>0</v>
      </c>
    </row>
    <row r="107" spans="1:11" x14ac:dyDescent="0.35">
      <c r="A107" s="74"/>
      <c r="B107" s="75"/>
      <c r="C107" s="25"/>
      <c r="D107" s="14"/>
      <c r="E107" s="14" t="s">
        <v>217</v>
      </c>
      <c r="F107" s="41">
        <v>0</v>
      </c>
      <c r="G107" s="41">
        <v>0</v>
      </c>
      <c r="H107" s="42">
        <f t="shared" si="3"/>
        <v>0</v>
      </c>
      <c r="I107" s="7" t="s">
        <v>20</v>
      </c>
      <c r="J107" s="8"/>
      <c r="K107" s="11"/>
    </row>
    <row r="108" spans="1:11" x14ac:dyDescent="0.35">
      <c r="A108" s="74"/>
      <c r="B108" s="75"/>
      <c r="C108" s="23" t="s">
        <v>159</v>
      </c>
      <c r="D108" s="14" t="s">
        <v>122</v>
      </c>
      <c r="E108" s="14" t="s">
        <v>219</v>
      </c>
      <c r="F108" s="41">
        <v>0</v>
      </c>
      <c r="G108" s="41">
        <v>0</v>
      </c>
      <c r="H108" s="42">
        <f t="shared" si="3"/>
        <v>0</v>
      </c>
      <c r="I108" s="7" t="s">
        <v>20</v>
      </c>
      <c r="J108" s="8">
        <v>0.13850000000000001</v>
      </c>
      <c r="K108" s="11">
        <f t="shared" si="4"/>
        <v>0</v>
      </c>
    </row>
    <row r="109" spans="1:11" x14ac:dyDescent="0.35">
      <c r="A109" s="74"/>
      <c r="B109" s="75"/>
      <c r="C109" s="19"/>
      <c r="D109" s="14"/>
      <c r="E109" s="14" t="s">
        <v>218</v>
      </c>
      <c r="F109" s="41">
        <v>0</v>
      </c>
      <c r="G109" s="41">
        <v>0</v>
      </c>
      <c r="H109" s="42">
        <f t="shared" si="3"/>
        <v>0</v>
      </c>
      <c r="I109" s="7" t="s">
        <v>20</v>
      </c>
      <c r="J109" s="8"/>
      <c r="K109" s="11"/>
    </row>
    <row r="110" spans="1:11" x14ac:dyDescent="0.35">
      <c r="A110" s="74"/>
      <c r="B110" s="75"/>
      <c r="C110" s="19"/>
      <c r="D110" s="14" t="s">
        <v>123</v>
      </c>
      <c r="E110" s="14" t="s">
        <v>220</v>
      </c>
      <c r="F110" s="41">
        <v>0</v>
      </c>
      <c r="G110" s="41">
        <v>0</v>
      </c>
      <c r="H110" s="42">
        <f t="shared" si="3"/>
        <v>0</v>
      </c>
      <c r="I110" s="7" t="s">
        <v>20</v>
      </c>
      <c r="J110" s="8">
        <v>0.13850000000000001</v>
      </c>
      <c r="K110" s="11">
        <f t="shared" si="4"/>
        <v>0</v>
      </c>
    </row>
    <row r="111" spans="1:11" x14ac:dyDescent="0.35">
      <c r="A111" s="74"/>
      <c r="B111" s="75"/>
      <c r="C111" s="19"/>
      <c r="D111" s="14"/>
      <c r="E111" s="14" t="s">
        <v>221</v>
      </c>
      <c r="F111" s="41">
        <v>0</v>
      </c>
      <c r="G111" s="41">
        <v>0</v>
      </c>
      <c r="H111" s="42">
        <f t="shared" si="3"/>
        <v>0</v>
      </c>
      <c r="I111" s="7" t="s">
        <v>20</v>
      </c>
      <c r="J111" s="8"/>
      <c r="K111" s="11"/>
    </row>
    <row r="112" spans="1:11" x14ac:dyDescent="0.35">
      <c r="A112" s="74"/>
      <c r="B112" s="75"/>
      <c r="C112" s="19"/>
      <c r="D112" s="14" t="s">
        <v>124</v>
      </c>
      <c r="E112" s="14" t="s">
        <v>222</v>
      </c>
      <c r="F112" s="41">
        <v>0</v>
      </c>
      <c r="G112" s="41">
        <v>0</v>
      </c>
      <c r="H112" s="42">
        <f t="shared" si="3"/>
        <v>0</v>
      </c>
      <c r="I112" s="7" t="s">
        <v>20</v>
      </c>
      <c r="J112" s="8">
        <v>0.13850000000000001</v>
      </c>
      <c r="K112" s="11">
        <f t="shared" si="4"/>
        <v>0</v>
      </c>
    </row>
    <row r="113" spans="1:11" x14ac:dyDescent="0.35">
      <c r="A113" s="74"/>
      <c r="B113" s="75"/>
      <c r="C113" s="19"/>
      <c r="D113" s="14"/>
      <c r="E113" s="14" t="s">
        <v>223</v>
      </c>
      <c r="F113" s="41">
        <v>0</v>
      </c>
      <c r="G113" s="41">
        <v>0</v>
      </c>
      <c r="H113" s="42">
        <f t="shared" si="3"/>
        <v>0</v>
      </c>
      <c r="I113" s="7" t="s">
        <v>20</v>
      </c>
      <c r="J113" s="8"/>
      <c r="K113" s="11"/>
    </row>
    <row r="114" spans="1:11" x14ac:dyDescent="0.35">
      <c r="A114" s="74"/>
      <c r="B114" s="75"/>
      <c r="C114" s="23" t="s">
        <v>160</v>
      </c>
      <c r="D114" s="14" t="s">
        <v>125</v>
      </c>
      <c r="E114" s="14" t="s">
        <v>224</v>
      </c>
      <c r="F114" s="41">
        <v>0</v>
      </c>
      <c r="G114" s="41">
        <v>0</v>
      </c>
      <c r="H114" s="42">
        <f t="shared" si="3"/>
        <v>0</v>
      </c>
      <c r="I114" s="7" t="s">
        <v>20</v>
      </c>
      <c r="J114" s="8">
        <v>0.37859999999999999</v>
      </c>
      <c r="K114" s="11">
        <f t="shared" si="4"/>
        <v>0</v>
      </c>
    </row>
    <row r="115" spans="1:11" x14ac:dyDescent="0.35">
      <c r="A115" s="74"/>
      <c r="B115" s="75"/>
      <c r="C115" s="19"/>
      <c r="D115" s="14"/>
      <c r="E115" s="14" t="s">
        <v>225</v>
      </c>
      <c r="F115" s="41">
        <v>0</v>
      </c>
      <c r="G115" s="41">
        <v>0</v>
      </c>
      <c r="H115" s="42">
        <f t="shared" si="3"/>
        <v>0</v>
      </c>
      <c r="I115" s="7" t="s">
        <v>20</v>
      </c>
      <c r="J115" s="8"/>
      <c r="K115" s="11"/>
    </row>
    <row r="116" spans="1:11" x14ac:dyDescent="0.35">
      <c r="A116" s="74"/>
      <c r="B116" s="75"/>
      <c r="C116" s="19"/>
      <c r="D116" s="14" t="s">
        <v>126</v>
      </c>
      <c r="E116" s="14" t="s">
        <v>226</v>
      </c>
      <c r="F116" s="41">
        <v>0</v>
      </c>
      <c r="G116" s="41">
        <v>0</v>
      </c>
      <c r="H116" s="42">
        <f t="shared" si="3"/>
        <v>0</v>
      </c>
      <c r="I116" s="7" t="s">
        <v>20</v>
      </c>
      <c r="J116" s="8">
        <v>0.37859999999999999</v>
      </c>
      <c r="K116" s="11">
        <f t="shared" si="4"/>
        <v>0</v>
      </c>
    </row>
    <row r="117" spans="1:11" x14ac:dyDescent="0.35">
      <c r="A117" s="74"/>
      <c r="B117" s="75"/>
      <c r="C117" s="19"/>
      <c r="D117" s="14"/>
      <c r="E117" s="14" t="s">
        <v>227</v>
      </c>
      <c r="F117" s="41">
        <v>0</v>
      </c>
      <c r="G117" s="41">
        <v>0</v>
      </c>
      <c r="H117" s="42">
        <f t="shared" si="3"/>
        <v>0</v>
      </c>
      <c r="I117" s="7" t="s">
        <v>20</v>
      </c>
      <c r="J117" s="8"/>
      <c r="K117" s="11"/>
    </row>
    <row r="118" spans="1:11" x14ac:dyDescent="0.35">
      <c r="A118" s="74"/>
      <c r="B118" s="75"/>
      <c r="C118" s="19"/>
      <c r="D118" s="14" t="s">
        <v>164</v>
      </c>
      <c r="E118" s="14" t="s">
        <v>228</v>
      </c>
      <c r="F118" s="41">
        <v>0</v>
      </c>
      <c r="G118" s="41">
        <v>0</v>
      </c>
      <c r="H118" s="42">
        <f t="shared" si="3"/>
        <v>0</v>
      </c>
      <c r="I118" s="7" t="s">
        <v>20</v>
      </c>
      <c r="J118" s="8">
        <v>0.37859999999999999</v>
      </c>
      <c r="K118" s="11">
        <f t="shared" si="4"/>
        <v>0</v>
      </c>
    </row>
    <row r="119" spans="1:11" x14ac:dyDescent="0.35">
      <c r="A119" s="74"/>
      <c r="B119" s="75"/>
      <c r="C119" s="19"/>
      <c r="D119" s="14"/>
      <c r="E119" s="14" t="s">
        <v>229</v>
      </c>
      <c r="F119" s="41">
        <v>0</v>
      </c>
      <c r="G119" s="41">
        <v>0</v>
      </c>
      <c r="H119" s="42">
        <f t="shared" si="3"/>
        <v>0</v>
      </c>
      <c r="I119" s="7" t="s">
        <v>20</v>
      </c>
      <c r="J119" s="8"/>
      <c r="K119" s="11"/>
    </row>
    <row r="120" spans="1:11" x14ac:dyDescent="0.35">
      <c r="A120" s="74"/>
      <c r="B120" s="75"/>
      <c r="C120" s="19"/>
      <c r="D120" s="14" t="s">
        <v>127</v>
      </c>
      <c r="E120" s="14" t="s">
        <v>230</v>
      </c>
      <c r="F120" s="41">
        <v>0</v>
      </c>
      <c r="G120" s="41">
        <v>0</v>
      </c>
      <c r="H120" s="42">
        <f t="shared" si="3"/>
        <v>0</v>
      </c>
      <c r="I120" s="7" t="s">
        <v>20</v>
      </c>
      <c r="J120" s="8">
        <v>0.37859999999999999</v>
      </c>
      <c r="K120" s="11">
        <f t="shared" si="4"/>
        <v>0</v>
      </c>
    </row>
    <row r="121" spans="1:11" x14ac:dyDescent="0.35">
      <c r="A121" s="74"/>
      <c r="B121" s="75"/>
      <c r="C121" s="19"/>
      <c r="D121" s="14"/>
      <c r="E121" s="14" t="s">
        <v>231</v>
      </c>
      <c r="F121" s="41">
        <v>0</v>
      </c>
      <c r="G121" s="41">
        <v>0</v>
      </c>
      <c r="H121" s="42">
        <f t="shared" si="3"/>
        <v>0</v>
      </c>
      <c r="I121" s="7" t="s">
        <v>20</v>
      </c>
      <c r="J121" s="8"/>
      <c r="K121" s="11"/>
    </row>
    <row r="122" spans="1:11" x14ac:dyDescent="0.35">
      <c r="A122" s="74"/>
      <c r="B122" s="75"/>
      <c r="C122" s="19"/>
      <c r="D122" s="14" t="s">
        <v>128</v>
      </c>
      <c r="E122" s="14" t="s">
        <v>232</v>
      </c>
      <c r="F122" s="41">
        <v>0</v>
      </c>
      <c r="G122" s="41">
        <v>0</v>
      </c>
      <c r="H122" s="42">
        <f t="shared" si="3"/>
        <v>0</v>
      </c>
      <c r="I122" s="7" t="s">
        <v>20</v>
      </c>
      <c r="J122" s="8">
        <v>0.37859999999999999</v>
      </c>
      <c r="K122" s="11">
        <f t="shared" si="4"/>
        <v>0</v>
      </c>
    </row>
    <row r="123" spans="1:11" x14ac:dyDescent="0.35">
      <c r="A123" s="74"/>
      <c r="B123" s="75"/>
      <c r="C123" s="19"/>
      <c r="D123" s="14"/>
      <c r="E123" s="14" t="s">
        <v>233</v>
      </c>
      <c r="F123" s="41">
        <v>0</v>
      </c>
      <c r="G123" s="41">
        <v>0</v>
      </c>
      <c r="H123" s="42">
        <f t="shared" si="3"/>
        <v>0</v>
      </c>
      <c r="I123" s="7" t="s">
        <v>20</v>
      </c>
      <c r="J123" s="8"/>
      <c r="K123" s="11"/>
    </row>
    <row r="124" spans="1:11" x14ac:dyDescent="0.35">
      <c r="A124" s="74"/>
      <c r="B124" s="75"/>
      <c r="C124" s="19"/>
      <c r="D124" s="14" t="s">
        <v>129</v>
      </c>
      <c r="E124" s="14" t="s">
        <v>234</v>
      </c>
      <c r="F124" s="41">
        <v>0</v>
      </c>
      <c r="G124" s="41">
        <v>0</v>
      </c>
      <c r="H124" s="42">
        <f t="shared" si="3"/>
        <v>0</v>
      </c>
      <c r="I124" s="7" t="s">
        <v>20</v>
      </c>
      <c r="J124" s="8">
        <v>0.37859999999999999</v>
      </c>
      <c r="K124" s="11">
        <f t="shared" si="4"/>
        <v>0</v>
      </c>
    </row>
    <row r="125" spans="1:11" x14ac:dyDescent="0.35">
      <c r="A125" s="74"/>
      <c r="B125" s="75"/>
      <c r="C125" s="19"/>
      <c r="D125" s="14"/>
      <c r="E125" s="14" t="s">
        <v>235</v>
      </c>
      <c r="F125" s="41">
        <v>0</v>
      </c>
      <c r="G125" s="41">
        <v>0</v>
      </c>
      <c r="H125" s="42">
        <f t="shared" si="3"/>
        <v>0</v>
      </c>
      <c r="I125" s="7" t="s">
        <v>20</v>
      </c>
      <c r="J125" s="8"/>
      <c r="K125" s="11"/>
    </row>
    <row r="126" spans="1:11" x14ac:dyDescent="0.35">
      <c r="A126" s="74"/>
      <c r="B126" s="75"/>
      <c r="C126" s="23" t="s">
        <v>161</v>
      </c>
      <c r="D126" s="14" t="s">
        <v>130</v>
      </c>
      <c r="E126" s="14" t="s">
        <v>236</v>
      </c>
      <c r="F126" s="41">
        <v>0</v>
      </c>
      <c r="G126" s="41">
        <v>0</v>
      </c>
      <c r="H126" s="42">
        <f t="shared" si="3"/>
        <v>0</v>
      </c>
      <c r="I126" s="7" t="s">
        <v>20</v>
      </c>
      <c r="J126" s="8">
        <v>0.4118</v>
      </c>
      <c r="K126" s="11">
        <f t="shared" si="4"/>
        <v>0</v>
      </c>
    </row>
    <row r="127" spans="1:11" x14ac:dyDescent="0.35">
      <c r="A127" s="74"/>
      <c r="B127" s="75"/>
      <c r="C127" s="19"/>
      <c r="D127" s="14"/>
      <c r="E127" s="14" t="s">
        <v>237</v>
      </c>
      <c r="F127" s="41">
        <v>0</v>
      </c>
      <c r="G127" s="41">
        <v>0</v>
      </c>
      <c r="H127" s="42">
        <f t="shared" ref="H127:H137" si="5">G127-F127</f>
        <v>0</v>
      </c>
      <c r="I127" s="7" t="s">
        <v>20</v>
      </c>
      <c r="J127" s="8"/>
      <c r="K127" s="11"/>
    </row>
    <row r="128" spans="1:11" x14ac:dyDescent="0.35">
      <c r="A128" s="74"/>
      <c r="B128" s="75"/>
      <c r="C128" s="19"/>
      <c r="D128" s="14" t="s">
        <v>131</v>
      </c>
      <c r="E128" s="14" t="s">
        <v>238</v>
      </c>
      <c r="F128" s="41">
        <v>0</v>
      </c>
      <c r="G128" s="41">
        <v>0</v>
      </c>
      <c r="H128" s="42">
        <f t="shared" si="5"/>
        <v>0</v>
      </c>
      <c r="I128" s="7" t="s">
        <v>20</v>
      </c>
      <c r="J128" s="8">
        <v>0.4118</v>
      </c>
      <c r="K128" s="11">
        <f t="shared" si="4"/>
        <v>0</v>
      </c>
    </row>
    <row r="129" spans="1:11" x14ac:dyDescent="0.35">
      <c r="A129" s="74"/>
      <c r="B129" s="75"/>
      <c r="C129" s="19"/>
      <c r="D129" s="14"/>
      <c r="E129" s="14" t="s">
        <v>239</v>
      </c>
      <c r="F129" s="41">
        <v>0</v>
      </c>
      <c r="G129" s="41">
        <v>0</v>
      </c>
      <c r="H129" s="42">
        <f t="shared" si="5"/>
        <v>0</v>
      </c>
      <c r="I129" s="7" t="s">
        <v>20</v>
      </c>
      <c r="J129" s="8"/>
      <c r="K129" s="11"/>
    </row>
    <row r="130" spans="1:11" x14ac:dyDescent="0.35">
      <c r="A130" s="74"/>
      <c r="B130" s="75"/>
      <c r="C130" s="19"/>
      <c r="D130" s="14" t="s">
        <v>155</v>
      </c>
      <c r="E130" s="14" t="s">
        <v>240</v>
      </c>
      <c r="F130" s="41">
        <v>0</v>
      </c>
      <c r="G130" s="41">
        <v>0</v>
      </c>
      <c r="H130" s="42">
        <f t="shared" si="5"/>
        <v>0</v>
      </c>
      <c r="I130" s="7" t="s">
        <v>20</v>
      </c>
      <c r="J130" s="8">
        <v>0.4118</v>
      </c>
      <c r="K130" s="11">
        <f t="shared" si="4"/>
        <v>0</v>
      </c>
    </row>
    <row r="131" spans="1:11" x14ac:dyDescent="0.35">
      <c r="A131" s="74"/>
      <c r="B131" s="75"/>
      <c r="C131" s="19"/>
      <c r="D131" s="14"/>
      <c r="E131" s="14" t="s">
        <v>241</v>
      </c>
      <c r="F131" s="41">
        <v>0</v>
      </c>
      <c r="G131" s="41">
        <v>0</v>
      </c>
      <c r="H131" s="42">
        <f t="shared" si="5"/>
        <v>0</v>
      </c>
      <c r="I131" s="7" t="s">
        <v>20</v>
      </c>
      <c r="J131" s="8"/>
      <c r="K131" s="11"/>
    </row>
    <row r="132" spans="1:11" x14ac:dyDescent="0.35">
      <c r="A132" s="74"/>
      <c r="B132" s="75"/>
      <c r="C132" s="19"/>
      <c r="D132" s="14" t="s">
        <v>156</v>
      </c>
      <c r="E132" s="14" t="s">
        <v>242</v>
      </c>
      <c r="F132" s="41">
        <v>0</v>
      </c>
      <c r="G132" s="41">
        <v>0</v>
      </c>
      <c r="H132" s="42">
        <f t="shared" si="5"/>
        <v>0</v>
      </c>
      <c r="I132" s="7" t="s">
        <v>20</v>
      </c>
      <c r="J132" s="8">
        <v>0.4118</v>
      </c>
      <c r="K132" s="11">
        <f t="shared" si="4"/>
        <v>0</v>
      </c>
    </row>
    <row r="133" spans="1:11" x14ac:dyDescent="0.35">
      <c r="A133" s="74"/>
      <c r="B133" s="75"/>
      <c r="C133" s="19"/>
      <c r="D133" s="14"/>
      <c r="E133" s="14" t="s">
        <v>243</v>
      </c>
      <c r="F133" s="41">
        <v>0</v>
      </c>
      <c r="G133" s="41">
        <v>0</v>
      </c>
      <c r="H133" s="42">
        <f t="shared" si="5"/>
        <v>0</v>
      </c>
      <c r="I133" s="7" t="s">
        <v>20</v>
      </c>
      <c r="J133" s="8"/>
      <c r="K133" s="11"/>
    </row>
    <row r="134" spans="1:11" x14ac:dyDescent="0.35">
      <c r="A134" s="74"/>
      <c r="B134" s="75"/>
      <c r="C134" s="19"/>
      <c r="D134" s="14" t="s">
        <v>157</v>
      </c>
      <c r="E134" s="14" t="s">
        <v>244</v>
      </c>
      <c r="F134" s="41">
        <v>0</v>
      </c>
      <c r="G134" s="41">
        <v>0</v>
      </c>
      <c r="H134" s="42">
        <f t="shared" si="5"/>
        <v>0</v>
      </c>
      <c r="I134" s="7" t="s">
        <v>20</v>
      </c>
      <c r="J134" s="8">
        <v>0.4118</v>
      </c>
      <c r="K134" s="11">
        <f t="shared" si="4"/>
        <v>0</v>
      </c>
    </row>
    <row r="135" spans="1:11" x14ac:dyDescent="0.35">
      <c r="A135" s="74"/>
      <c r="B135" s="75"/>
      <c r="C135" s="19"/>
      <c r="D135" s="14"/>
      <c r="E135" s="14" t="s">
        <v>245</v>
      </c>
      <c r="F135" s="41">
        <v>0</v>
      </c>
      <c r="G135" s="41">
        <v>0</v>
      </c>
      <c r="H135" s="42">
        <f t="shared" si="5"/>
        <v>0</v>
      </c>
      <c r="I135" s="7" t="s">
        <v>20</v>
      </c>
      <c r="J135" s="8"/>
      <c r="K135" s="11"/>
    </row>
    <row r="136" spans="1:11" x14ac:dyDescent="0.35">
      <c r="A136" s="74"/>
      <c r="B136" s="75"/>
      <c r="C136" s="19"/>
      <c r="D136" s="14" t="s">
        <v>158</v>
      </c>
      <c r="E136" s="28" t="s">
        <v>246</v>
      </c>
      <c r="F136" s="41">
        <v>0</v>
      </c>
      <c r="G136" s="41">
        <v>0</v>
      </c>
      <c r="H136" s="42">
        <f t="shared" si="5"/>
        <v>0</v>
      </c>
      <c r="I136" s="7" t="s">
        <v>20</v>
      </c>
      <c r="J136" s="29">
        <v>0.4118</v>
      </c>
      <c r="K136" s="30">
        <f t="shared" si="4"/>
        <v>0</v>
      </c>
    </row>
    <row r="137" spans="1:11" x14ac:dyDescent="0.35">
      <c r="A137" s="74"/>
      <c r="B137" s="75"/>
      <c r="C137" s="26"/>
      <c r="D137" s="27"/>
      <c r="E137" s="31" t="s">
        <v>247</v>
      </c>
      <c r="F137" s="41">
        <v>0</v>
      </c>
      <c r="G137" s="41">
        <v>0</v>
      </c>
      <c r="H137" s="42">
        <f t="shared" si="5"/>
        <v>0</v>
      </c>
      <c r="I137" s="7" t="s">
        <v>20</v>
      </c>
      <c r="J137" s="32"/>
      <c r="K137" s="33"/>
    </row>
    <row r="138" spans="1:11" x14ac:dyDescent="0.35">
      <c r="F138" s="1"/>
      <c r="G138" s="2"/>
      <c r="H138" s="2"/>
      <c r="I138" s="3"/>
    </row>
    <row r="139" spans="1:11" x14ac:dyDescent="0.35">
      <c r="F139" s="1"/>
      <c r="G139" s="2"/>
      <c r="H139" s="2"/>
      <c r="I139" s="3"/>
      <c r="J139" s="17" t="s">
        <v>167</v>
      </c>
      <c r="K139" s="12">
        <f>SUM(K17:K136)</f>
        <v>0</v>
      </c>
    </row>
  </sheetData>
  <sheetProtection password="A41D" sheet="1" objects="1" scenarios="1"/>
  <mergeCells count="2">
    <mergeCell ref="A17:A137"/>
    <mergeCell ref="B17:B13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9"/>
  <sheetViews>
    <sheetView workbookViewId="0">
      <selection activeCell="E1" sqref="E1"/>
    </sheetView>
  </sheetViews>
  <sheetFormatPr defaultRowHeight="14.5" x14ac:dyDescent="0.35"/>
  <cols>
    <col min="1" max="1" width="23.1796875" bestFit="1" customWidth="1"/>
    <col min="2" max="2" width="22.54296875" customWidth="1"/>
    <col min="3" max="3" width="21.7265625" customWidth="1"/>
    <col min="4" max="4" width="9.26953125" customWidth="1"/>
    <col min="5" max="5" width="46" customWidth="1"/>
    <col min="6" max="6" width="15.54296875" style="1" customWidth="1"/>
    <col min="7" max="8" width="15.54296875" style="2" customWidth="1"/>
    <col min="9" max="9" width="10.26953125" style="3" bestFit="1" customWidth="1"/>
    <col min="10" max="10" width="17.26953125" customWidth="1"/>
    <col min="11" max="11" width="18.81640625" customWidth="1"/>
  </cols>
  <sheetData>
    <row r="1" spans="1:11" x14ac:dyDescent="0.35">
      <c r="A1" s="76"/>
      <c r="B1" s="76"/>
      <c r="C1" s="76"/>
    </row>
    <row r="2" spans="1:11" x14ac:dyDescent="0.35">
      <c r="A2" s="76"/>
      <c r="B2" s="76"/>
      <c r="C2" s="76"/>
    </row>
    <row r="3" spans="1:11" x14ac:dyDescent="0.35">
      <c r="A3" s="76"/>
      <c r="B3" s="76"/>
      <c r="C3" s="76"/>
    </row>
    <row r="4" spans="1:11" x14ac:dyDescent="0.35">
      <c r="A4" s="76"/>
      <c r="B4" s="76"/>
      <c r="C4" s="76"/>
    </row>
    <row r="5" spans="1:11" x14ac:dyDescent="0.35">
      <c r="A5" s="76"/>
      <c r="B5" s="76"/>
      <c r="C5" s="76"/>
    </row>
    <row r="6" spans="1:11" x14ac:dyDescent="0.35">
      <c r="A6" s="76"/>
      <c r="B6" s="76"/>
      <c r="C6" s="76"/>
    </row>
    <row r="7" spans="1:11" ht="15" thickBot="1" x14ac:dyDescent="0.4">
      <c r="A7" s="76"/>
      <c r="B7" s="76"/>
      <c r="C7" s="76"/>
    </row>
    <row r="8" spans="1:11" ht="15" thickBot="1" x14ac:dyDescent="0.4">
      <c r="A8" s="13" t="s">
        <v>166</v>
      </c>
      <c r="B8" s="9" t="s">
        <v>0</v>
      </c>
    </row>
    <row r="9" spans="1:11" ht="15" thickBot="1" x14ac:dyDescent="0.4">
      <c r="A9" s="13" t="s">
        <v>165</v>
      </c>
      <c r="B9" s="15"/>
    </row>
    <row r="10" spans="1:11" ht="15" thickBot="1" x14ac:dyDescent="0.4">
      <c r="A10" s="13" t="s">
        <v>1</v>
      </c>
      <c r="B10" s="16"/>
    </row>
    <row r="11" spans="1:11" ht="15" thickBot="1" x14ac:dyDescent="0.4">
      <c r="A11" s="13" t="s">
        <v>2</v>
      </c>
      <c r="B11" s="10" t="s">
        <v>132</v>
      </c>
    </row>
    <row r="12" spans="1:11" ht="15" thickBot="1" x14ac:dyDescent="0.4">
      <c r="A12" s="13" t="s">
        <v>261</v>
      </c>
      <c r="B12" s="35"/>
    </row>
    <row r="13" spans="1:11" ht="15" thickBot="1" x14ac:dyDescent="0.4">
      <c r="A13" s="9" t="s">
        <v>255</v>
      </c>
      <c r="B13" s="35"/>
    </row>
    <row r="14" spans="1:11" ht="15" thickBot="1" x14ac:dyDescent="0.4">
      <c r="A14" s="9" t="s">
        <v>256</v>
      </c>
      <c r="B14" s="40"/>
    </row>
    <row r="15" spans="1:11" ht="15" thickBot="1" x14ac:dyDescent="0.4"/>
    <row r="16" spans="1:11" ht="44" thickBot="1" x14ac:dyDescent="0.4">
      <c r="A16" s="4" t="s">
        <v>18</v>
      </c>
      <c r="B16" s="4" t="s">
        <v>3</v>
      </c>
      <c r="C16" s="4" t="s">
        <v>4</v>
      </c>
      <c r="D16" s="4" t="s">
        <v>5</v>
      </c>
      <c r="E16" s="4" t="s">
        <v>19</v>
      </c>
      <c r="F16" s="5" t="s">
        <v>257</v>
      </c>
      <c r="G16" s="5" t="s">
        <v>258</v>
      </c>
      <c r="H16" s="6" t="s">
        <v>259</v>
      </c>
      <c r="I16" s="6" t="s">
        <v>260</v>
      </c>
      <c r="J16" s="4" t="s">
        <v>6</v>
      </c>
      <c r="K16" s="4" t="s">
        <v>7</v>
      </c>
    </row>
    <row r="17" spans="1:11" ht="15" customHeight="1" x14ac:dyDescent="0.35">
      <c r="A17" s="77" t="s">
        <v>0</v>
      </c>
      <c r="B17" s="75" t="s">
        <v>252</v>
      </c>
      <c r="C17" s="21" t="s">
        <v>15</v>
      </c>
      <c r="D17" s="14" t="s">
        <v>21</v>
      </c>
      <c r="E17" s="14" t="s">
        <v>22</v>
      </c>
      <c r="F17" s="41">
        <v>0</v>
      </c>
      <c r="G17" s="41">
        <v>0</v>
      </c>
      <c r="H17" s="42">
        <f>G17-F17</f>
        <v>0</v>
      </c>
      <c r="I17" s="7" t="s">
        <v>20</v>
      </c>
      <c r="J17" s="8">
        <v>5.6599999999999998E-2</v>
      </c>
      <c r="K17" s="11">
        <f>H17*J17</f>
        <v>0</v>
      </c>
    </row>
    <row r="18" spans="1:11" x14ac:dyDescent="0.35">
      <c r="A18" s="74"/>
      <c r="B18" s="75"/>
      <c r="C18" s="19"/>
      <c r="D18" s="14" t="s">
        <v>23</v>
      </c>
      <c r="E18" s="14" t="s">
        <v>24</v>
      </c>
      <c r="F18" s="41">
        <v>0</v>
      </c>
      <c r="G18" s="41">
        <v>0</v>
      </c>
      <c r="H18" s="42">
        <f t="shared" ref="H18:H69" si="0">G18-F18</f>
        <v>0</v>
      </c>
      <c r="I18" s="7" t="s">
        <v>20</v>
      </c>
      <c r="J18" s="8">
        <v>0.1411</v>
      </c>
      <c r="K18" s="11">
        <f t="shared" ref="K18:K100" si="1">H18*J18</f>
        <v>0</v>
      </c>
    </row>
    <row r="19" spans="1:11" x14ac:dyDescent="0.35">
      <c r="A19" s="74"/>
      <c r="B19" s="75"/>
      <c r="C19" s="19"/>
      <c r="D19" s="14" t="s">
        <v>25</v>
      </c>
      <c r="E19" s="14" t="s">
        <v>8</v>
      </c>
      <c r="F19" s="41">
        <v>0</v>
      </c>
      <c r="G19" s="41">
        <v>0</v>
      </c>
      <c r="H19" s="42">
        <f t="shared" si="0"/>
        <v>0</v>
      </c>
      <c r="I19" s="7" t="s">
        <v>20</v>
      </c>
      <c r="J19" s="8">
        <v>0.1411</v>
      </c>
      <c r="K19" s="11">
        <f t="shared" si="1"/>
        <v>0</v>
      </c>
    </row>
    <row r="20" spans="1:11" x14ac:dyDescent="0.35">
      <c r="A20" s="74"/>
      <c r="B20" s="75"/>
      <c r="C20" s="22"/>
      <c r="D20" s="14" t="s">
        <v>26</v>
      </c>
      <c r="E20" s="14" t="s">
        <v>9</v>
      </c>
      <c r="F20" s="41">
        <v>0</v>
      </c>
      <c r="G20" s="41">
        <v>0</v>
      </c>
      <c r="H20" s="42">
        <f t="shared" si="0"/>
        <v>0</v>
      </c>
      <c r="I20" s="7" t="s">
        <v>20</v>
      </c>
      <c r="J20" s="8">
        <v>0.1411</v>
      </c>
      <c r="K20" s="11">
        <f t="shared" si="1"/>
        <v>0</v>
      </c>
    </row>
    <row r="21" spans="1:11" x14ac:dyDescent="0.35">
      <c r="A21" s="74"/>
      <c r="B21" s="75"/>
      <c r="C21" s="23" t="s">
        <v>10</v>
      </c>
      <c r="D21" s="14" t="s">
        <v>27</v>
      </c>
      <c r="E21" s="14" t="s">
        <v>28</v>
      </c>
      <c r="F21" s="41">
        <v>0</v>
      </c>
      <c r="G21" s="41">
        <v>0</v>
      </c>
      <c r="H21" s="42">
        <f t="shared" si="0"/>
        <v>0</v>
      </c>
      <c r="I21" s="7" t="s">
        <v>20</v>
      </c>
      <c r="J21" s="8">
        <v>0.39090000000000003</v>
      </c>
      <c r="K21" s="11">
        <f t="shared" si="1"/>
        <v>0</v>
      </c>
    </row>
    <row r="22" spans="1:11" x14ac:dyDescent="0.35">
      <c r="A22" s="74"/>
      <c r="B22" s="75"/>
      <c r="C22" s="19"/>
      <c r="D22" s="14" t="s">
        <v>29</v>
      </c>
      <c r="E22" s="14" t="s">
        <v>30</v>
      </c>
      <c r="F22" s="41">
        <v>0</v>
      </c>
      <c r="G22" s="41">
        <v>0</v>
      </c>
      <c r="H22" s="42">
        <f t="shared" si="0"/>
        <v>0</v>
      </c>
      <c r="I22" s="7" t="s">
        <v>20</v>
      </c>
      <c r="J22" s="8">
        <v>0.39090000000000003</v>
      </c>
      <c r="K22" s="11">
        <f t="shared" si="1"/>
        <v>0</v>
      </c>
    </row>
    <row r="23" spans="1:11" x14ac:dyDescent="0.35">
      <c r="A23" s="74"/>
      <c r="B23" s="75"/>
      <c r="C23" s="19"/>
      <c r="D23" s="14" t="s">
        <v>31</v>
      </c>
      <c r="E23" s="14" t="s">
        <v>32</v>
      </c>
      <c r="F23" s="41">
        <v>0</v>
      </c>
      <c r="G23" s="41">
        <v>0</v>
      </c>
      <c r="H23" s="42">
        <f t="shared" si="0"/>
        <v>0</v>
      </c>
      <c r="I23" s="7" t="s">
        <v>20</v>
      </c>
      <c r="J23" s="8">
        <v>0.39090000000000003</v>
      </c>
      <c r="K23" s="11">
        <f t="shared" si="1"/>
        <v>0</v>
      </c>
    </row>
    <row r="24" spans="1:11" x14ac:dyDescent="0.35">
      <c r="A24" s="74"/>
      <c r="B24" s="75"/>
      <c r="C24" s="19"/>
      <c r="D24" s="14" t="s">
        <v>33</v>
      </c>
      <c r="E24" s="14" t="s">
        <v>34</v>
      </c>
      <c r="F24" s="41">
        <v>0</v>
      </c>
      <c r="G24" s="41">
        <v>0</v>
      </c>
      <c r="H24" s="42">
        <f t="shared" si="0"/>
        <v>0</v>
      </c>
      <c r="I24" s="7" t="s">
        <v>20</v>
      </c>
      <c r="J24" s="8">
        <v>0.39090000000000003</v>
      </c>
      <c r="K24" s="11">
        <f t="shared" si="1"/>
        <v>0</v>
      </c>
    </row>
    <row r="25" spans="1:11" x14ac:dyDescent="0.35">
      <c r="A25" s="74"/>
      <c r="B25" s="75"/>
      <c r="C25" s="19"/>
      <c r="D25" s="14" t="s">
        <v>35</v>
      </c>
      <c r="E25" s="14" t="s">
        <v>16</v>
      </c>
      <c r="F25" s="41">
        <v>0</v>
      </c>
      <c r="G25" s="41">
        <v>0</v>
      </c>
      <c r="H25" s="42">
        <f t="shared" si="0"/>
        <v>0</v>
      </c>
      <c r="I25" s="7" t="s">
        <v>20</v>
      </c>
      <c r="J25" s="8">
        <v>0.39090000000000003</v>
      </c>
      <c r="K25" s="11">
        <f t="shared" si="1"/>
        <v>0</v>
      </c>
    </row>
    <row r="26" spans="1:11" x14ac:dyDescent="0.35">
      <c r="A26" s="74"/>
      <c r="B26" s="75"/>
      <c r="C26" s="19"/>
      <c r="D26" s="14" t="s">
        <v>36</v>
      </c>
      <c r="E26" s="14" t="s">
        <v>37</v>
      </c>
      <c r="F26" s="41">
        <v>0</v>
      </c>
      <c r="G26" s="41">
        <v>0</v>
      </c>
      <c r="H26" s="42">
        <f t="shared" si="0"/>
        <v>0</v>
      </c>
      <c r="I26" s="7" t="s">
        <v>20</v>
      </c>
      <c r="J26" s="8">
        <v>0.12970000000000001</v>
      </c>
      <c r="K26" s="11">
        <f t="shared" si="1"/>
        <v>0</v>
      </c>
    </row>
    <row r="27" spans="1:11" x14ac:dyDescent="0.35">
      <c r="A27" s="74"/>
      <c r="B27" s="75"/>
      <c r="C27" s="19"/>
      <c r="D27" s="14" t="s">
        <v>38</v>
      </c>
      <c r="E27" s="14" t="s">
        <v>11</v>
      </c>
      <c r="F27" s="41">
        <v>0</v>
      </c>
      <c r="G27" s="41">
        <v>0</v>
      </c>
      <c r="H27" s="42">
        <f t="shared" si="0"/>
        <v>0</v>
      </c>
      <c r="I27" s="7" t="s">
        <v>20</v>
      </c>
      <c r="J27" s="8">
        <v>0.12970000000000001</v>
      </c>
      <c r="K27" s="11">
        <f t="shared" si="1"/>
        <v>0</v>
      </c>
    </row>
    <row r="28" spans="1:11" x14ac:dyDescent="0.35">
      <c r="A28" s="74"/>
      <c r="B28" s="75"/>
      <c r="C28" s="23" t="s">
        <v>12</v>
      </c>
      <c r="D28" s="14" t="s">
        <v>42</v>
      </c>
      <c r="E28" s="14" t="s">
        <v>43</v>
      </c>
      <c r="F28" s="41">
        <v>0</v>
      </c>
      <c r="G28" s="41">
        <v>0</v>
      </c>
      <c r="H28" s="42">
        <f t="shared" si="0"/>
        <v>0</v>
      </c>
      <c r="I28" s="7" t="s">
        <v>20</v>
      </c>
      <c r="J28" s="8">
        <v>0.14460000000000001</v>
      </c>
      <c r="K28" s="11">
        <f t="shared" si="1"/>
        <v>0</v>
      </c>
    </row>
    <row r="29" spans="1:11" x14ac:dyDescent="0.35">
      <c r="A29" s="74"/>
      <c r="B29" s="75"/>
      <c r="C29" s="19"/>
      <c r="D29" s="14" t="s">
        <v>44</v>
      </c>
      <c r="E29" s="14" t="s">
        <v>45</v>
      </c>
      <c r="F29" s="41">
        <v>0</v>
      </c>
      <c r="G29" s="41">
        <v>0</v>
      </c>
      <c r="H29" s="42">
        <f t="shared" si="0"/>
        <v>0</v>
      </c>
      <c r="I29" s="7" t="s">
        <v>20</v>
      </c>
      <c r="J29" s="8">
        <v>0.14460000000000001</v>
      </c>
      <c r="K29" s="11">
        <f t="shared" si="1"/>
        <v>0</v>
      </c>
    </row>
    <row r="30" spans="1:11" x14ac:dyDescent="0.35">
      <c r="A30" s="74"/>
      <c r="B30" s="75"/>
      <c r="C30" s="19"/>
      <c r="D30" s="14" t="s">
        <v>46</v>
      </c>
      <c r="E30" s="14" t="s">
        <v>47</v>
      </c>
      <c r="F30" s="41">
        <v>0</v>
      </c>
      <c r="G30" s="41">
        <v>0</v>
      </c>
      <c r="H30" s="42">
        <f t="shared" si="0"/>
        <v>0</v>
      </c>
      <c r="I30" s="7" t="s">
        <v>20</v>
      </c>
      <c r="J30" s="8">
        <v>0.14460000000000001</v>
      </c>
      <c r="K30" s="11">
        <f t="shared" si="1"/>
        <v>0</v>
      </c>
    </row>
    <row r="31" spans="1:11" x14ac:dyDescent="0.35">
      <c r="A31" s="74"/>
      <c r="B31" s="75"/>
      <c r="C31" s="19"/>
      <c r="D31" s="14" t="s">
        <v>48</v>
      </c>
      <c r="E31" s="14" t="s">
        <v>49</v>
      </c>
      <c r="F31" s="41">
        <v>0</v>
      </c>
      <c r="G31" s="41">
        <v>0</v>
      </c>
      <c r="H31" s="42">
        <f t="shared" si="0"/>
        <v>0</v>
      </c>
      <c r="I31" s="7" t="s">
        <v>20</v>
      </c>
      <c r="J31" s="8">
        <v>0.14460000000000001</v>
      </c>
      <c r="K31" s="11">
        <f t="shared" si="1"/>
        <v>0</v>
      </c>
    </row>
    <row r="32" spans="1:11" x14ac:dyDescent="0.35">
      <c r="A32" s="74"/>
      <c r="B32" s="75"/>
      <c r="C32" s="19"/>
      <c r="D32" s="14" t="s">
        <v>50</v>
      </c>
      <c r="E32" s="14" t="s">
        <v>133</v>
      </c>
      <c r="F32" s="41">
        <v>0</v>
      </c>
      <c r="G32" s="41">
        <v>0</v>
      </c>
      <c r="H32" s="42">
        <f t="shared" si="0"/>
        <v>0</v>
      </c>
      <c r="I32" s="7" t="s">
        <v>20</v>
      </c>
      <c r="J32" s="8">
        <v>0.1709</v>
      </c>
      <c r="K32" s="11">
        <f t="shared" si="1"/>
        <v>0</v>
      </c>
    </row>
    <row r="33" spans="1:11" x14ac:dyDescent="0.35">
      <c r="A33" s="74"/>
      <c r="B33" s="75"/>
      <c r="C33" s="19"/>
      <c r="D33" s="14" t="s">
        <v>144</v>
      </c>
      <c r="E33" s="14" t="s">
        <v>143</v>
      </c>
      <c r="F33" s="41">
        <v>0</v>
      </c>
      <c r="G33" s="41">
        <v>0</v>
      </c>
      <c r="H33" s="42">
        <f t="shared" si="0"/>
        <v>0</v>
      </c>
      <c r="I33" s="7" t="s">
        <v>20</v>
      </c>
      <c r="J33" s="8">
        <v>0.1709</v>
      </c>
      <c r="K33" s="11">
        <f t="shared" si="1"/>
        <v>0</v>
      </c>
    </row>
    <row r="34" spans="1:11" x14ac:dyDescent="0.35">
      <c r="A34" s="74"/>
      <c r="B34" s="75"/>
      <c r="C34" s="19"/>
      <c r="D34" s="14" t="s">
        <v>51</v>
      </c>
      <c r="E34" s="14" t="s">
        <v>134</v>
      </c>
      <c r="F34" s="41">
        <v>0</v>
      </c>
      <c r="G34" s="41">
        <v>0</v>
      </c>
      <c r="H34" s="42">
        <f t="shared" si="0"/>
        <v>0</v>
      </c>
      <c r="I34" s="7" t="s">
        <v>20</v>
      </c>
      <c r="J34" s="8">
        <v>0.1709</v>
      </c>
      <c r="K34" s="11">
        <f t="shared" si="1"/>
        <v>0</v>
      </c>
    </row>
    <row r="35" spans="1:11" x14ac:dyDescent="0.35">
      <c r="A35" s="74"/>
      <c r="B35" s="75"/>
      <c r="C35" s="19"/>
      <c r="D35" s="14" t="s">
        <v>52</v>
      </c>
      <c r="E35" s="14" t="s">
        <v>135</v>
      </c>
      <c r="F35" s="41">
        <v>0</v>
      </c>
      <c r="G35" s="41">
        <v>0</v>
      </c>
      <c r="H35" s="42">
        <f t="shared" si="0"/>
        <v>0</v>
      </c>
      <c r="I35" s="7" t="s">
        <v>20</v>
      </c>
      <c r="J35" s="8">
        <v>0.1709</v>
      </c>
      <c r="K35" s="11">
        <f t="shared" si="1"/>
        <v>0</v>
      </c>
    </row>
    <row r="36" spans="1:11" x14ac:dyDescent="0.35">
      <c r="A36" s="74"/>
      <c r="B36" s="75"/>
      <c r="C36" s="19"/>
      <c r="D36" s="14" t="s">
        <v>53</v>
      </c>
      <c r="E36" s="14" t="s">
        <v>54</v>
      </c>
      <c r="F36" s="41">
        <v>0</v>
      </c>
      <c r="G36" s="41">
        <v>0</v>
      </c>
      <c r="H36" s="42">
        <f t="shared" si="0"/>
        <v>0</v>
      </c>
      <c r="I36" s="7" t="s">
        <v>20</v>
      </c>
      <c r="J36" s="8">
        <v>0.34770000000000001</v>
      </c>
      <c r="K36" s="11">
        <f t="shared" si="1"/>
        <v>0</v>
      </c>
    </row>
    <row r="37" spans="1:11" x14ac:dyDescent="0.35">
      <c r="A37" s="74"/>
      <c r="B37" s="75"/>
      <c r="C37" s="19"/>
      <c r="D37" s="14" t="s">
        <v>55</v>
      </c>
      <c r="E37" s="14" t="s">
        <v>56</v>
      </c>
      <c r="F37" s="41">
        <v>0</v>
      </c>
      <c r="G37" s="41">
        <v>0</v>
      </c>
      <c r="H37" s="42">
        <f t="shared" si="0"/>
        <v>0</v>
      </c>
      <c r="I37" s="7" t="s">
        <v>20</v>
      </c>
      <c r="J37" s="8">
        <v>0.34770000000000001</v>
      </c>
      <c r="K37" s="11">
        <f t="shared" si="1"/>
        <v>0</v>
      </c>
    </row>
    <row r="38" spans="1:11" x14ac:dyDescent="0.35">
      <c r="A38" s="74"/>
      <c r="B38" s="75"/>
      <c r="C38" s="19"/>
      <c r="D38" s="14" t="s">
        <v>58</v>
      </c>
      <c r="E38" s="14" t="s">
        <v>137</v>
      </c>
      <c r="F38" s="41">
        <v>0</v>
      </c>
      <c r="G38" s="41">
        <v>0</v>
      </c>
      <c r="H38" s="42">
        <f t="shared" si="0"/>
        <v>0</v>
      </c>
      <c r="I38" s="7" t="s">
        <v>20</v>
      </c>
      <c r="J38" s="8">
        <v>0.34770000000000001</v>
      </c>
      <c r="K38" s="11">
        <f t="shared" si="1"/>
        <v>0</v>
      </c>
    </row>
    <row r="39" spans="1:11" x14ac:dyDescent="0.35">
      <c r="A39" s="74"/>
      <c r="B39" s="75"/>
      <c r="C39" s="19"/>
      <c r="D39" s="14" t="s">
        <v>59</v>
      </c>
      <c r="E39" s="14" t="s">
        <v>138</v>
      </c>
      <c r="F39" s="41">
        <v>0</v>
      </c>
      <c r="G39" s="41">
        <v>0</v>
      </c>
      <c r="H39" s="42">
        <f t="shared" si="0"/>
        <v>0</v>
      </c>
      <c r="I39" s="7" t="s">
        <v>20</v>
      </c>
      <c r="J39" s="8">
        <v>0.34770000000000001</v>
      </c>
      <c r="K39" s="11">
        <f t="shared" si="1"/>
        <v>0</v>
      </c>
    </row>
    <row r="40" spans="1:11" x14ac:dyDescent="0.35">
      <c r="A40" s="74"/>
      <c r="B40" s="75"/>
      <c r="C40" s="19"/>
      <c r="D40" s="14" t="s">
        <v>60</v>
      </c>
      <c r="E40" s="14" t="s">
        <v>61</v>
      </c>
      <c r="F40" s="41">
        <v>0</v>
      </c>
      <c r="G40" s="41">
        <v>0</v>
      </c>
      <c r="H40" s="42">
        <f t="shared" si="0"/>
        <v>0</v>
      </c>
      <c r="I40" s="7" t="s">
        <v>20</v>
      </c>
      <c r="J40" s="8">
        <v>0.34770000000000001</v>
      </c>
      <c r="K40" s="11">
        <f t="shared" si="1"/>
        <v>0</v>
      </c>
    </row>
    <row r="41" spans="1:11" x14ac:dyDescent="0.35">
      <c r="A41" s="74"/>
      <c r="B41" s="75"/>
      <c r="C41" s="19"/>
      <c r="D41" s="14" t="s">
        <v>62</v>
      </c>
      <c r="E41" s="14" t="s">
        <v>139</v>
      </c>
      <c r="F41" s="41">
        <v>0</v>
      </c>
      <c r="G41" s="41">
        <v>0</v>
      </c>
      <c r="H41" s="42">
        <f t="shared" si="0"/>
        <v>0</v>
      </c>
      <c r="I41" s="7" t="s">
        <v>20</v>
      </c>
      <c r="J41" s="8">
        <v>0.34770000000000001</v>
      </c>
      <c r="K41" s="11">
        <f t="shared" si="1"/>
        <v>0</v>
      </c>
    </row>
    <row r="42" spans="1:11" x14ac:dyDescent="0.35">
      <c r="A42" s="74"/>
      <c r="B42" s="75"/>
      <c r="C42" s="19"/>
      <c r="D42" s="14" t="s">
        <v>62</v>
      </c>
      <c r="E42" s="14" t="s">
        <v>254</v>
      </c>
      <c r="F42" s="41">
        <v>0</v>
      </c>
      <c r="G42" s="41">
        <v>0</v>
      </c>
      <c r="H42" s="42">
        <f t="shared" ref="H42" si="2">G42-F42</f>
        <v>0</v>
      </c>
      <c r="I42" s="36" t="s">
        <v>20</v>
      </c>
      <c r="J42" s="37">
        <v>5.9000000000000003E-4</v>
      </c>
      <c r="K42" s="38">
        <f t="shared" si="1"/>
        <v>0</v>
      </c>
    </row>
    <row r="43" spans="1:11" x14ac:dyDescent="0.35">
      <c r="A43" s="74"/>
      <c r="B43" s="75"/>
      <c r="C43" s="19"/>
      <c r="D43" s="14" t="s">
        <v>63</v>
      </c>
      <c r="E43" s="14" t="s">
        <v>13</v>
      </c>
      <c r="F43" s="41">
        <v>0</v>
      </c>
      <c r="G43" s="41">
        <v>0</v>
      </c>
      <c r="H43" s="42">
        <f t="shared" si="0"/>
        <v>0</v>
      </c>
      <c r="I43" s="36" t="s">
        <v>20</v>
      </c>
      <c r="J43" s="39">
        <v>0.34770000000000001</v>
      </c>
      <c r="K43" s="38">
        <f t="shared" si="1"/>
        <v>0</v>
      </c>
    </row>
    <row r="44" spans="1:11" x14ac:dyDescent="0.35">
      <c r="A44" s="74"/>
      <c r="B44" s="75"/>
      <c r="C44" s="19"/>
      <c r="D44" s="14" t="s">
        <v>64</v>
      </c>
      <c r="E44" s="14" t="s">
        <v>65</v>
      </c>
      <c r="F44" s="41">
        <v>0</v>
      </c>
      <c r="G44" s="41">
        <v>0</v>
      </c>
      <c r="H44" s="42">
        <f t="shared" si="0"/>
        <v>0</v>
      </c>
      <c r="I44" s="36" t="s">
        <v>20</v>
      </c>
      <c r="J44" s="39">
        <v>0.34770000000000001</v>
      </c>
      <c r="K44" s="38">
        <f t="shared" si="1"/>
        <v>0</v>
      </c>
    </row>
    <row r="45" spans="1:11" x14ac:dyDescent="0.35">
      <c r="A45" s="74"/>
      <c r="B45" s="75"/>
      <c r="C45" s="19"/>
      <c r="D45" s="14" t="s">
        <v>64</v>
      </c>
      <c r="E45" s="14" t="s">
        <v>253</v>
      </c>
      <c r="F45" s="41">
        <v>0</v>
      </c>
      <c r="G45" s="41">
        <v>0</v>
      </c>
      <c r="H45" s="42">
        <f t="shared" ref="H45" si="3">G45-F45</f>
        <v>0</v>
      </c>
      <c r="I45" s="36" t="s">
        <v>20</v>
      </c>
      <c r="J45" s="37">
        <v>5.9000000000000003E-4</v>
      </c>
      <c r="K45" s="38">
        <f t="shared" si="1"/>
        <v>0</v>
      </c>
    </row>
    <row r="46" spans="1:11" x14ac:dyDescent="0.35">
      <c r="A46" s="74"/>
      <c r="B46" s="75"/>
      <c r="C46" s="19"/>
      <c r="D46" s="14" t="s">
        <v>66</v>
      </c>
      <c r="E46" s="14" t="s">
        <v>67</v>
      </c>
      <c r="F46" s="41">
        <v>0</v>
      </c>
      <c r="G46" s="41">
        <v>0</v>
      </c>
      <c r="H46" s="42">
        <f t="shared" si="0"/>
        <v>0</v>
      </c>
      <c r="I46" s="7" t="s">
        <v>20</v>
      </c>
      <c r="J46" s="8">
        <v>0.34770000000000001</v>
      </c>
      <c r="K46" s="11">
        <f t="shared" si="1"/>
        <v>0</v>
      </c>
    </row>
    <row r="47" spans="1:11" x14ac:dyDescent="0.35">
      <c r="A47" s="74"/>
      <c r="B47" s="75"/>
      <c r="C47" s="19"/>
      <c r="D47" s="14" t="s">
        <v>68</v>
      </c>
      <c r="E47" s="14" t="s">
        <v>140</v>
      </c>
      <c r="F47" s="41">
        <v>0</v>
      </c>
      <c r="G47" s="41">
        <v>0</v>
      </c>
      <c r="H47" s="42">
        <f t="shared" si="0"/>
        <v>0</v>
      </c>
      <c r="I47" s="7" t="s">
        <v>20</v>
      </c>
      <c r="J47" s="8">
        <v>0.34770000000000001</v>
      </c>
      <c r="K47" s="11">
        <f t="shared" si="1"/>
        <v>0</v>
      </c>
    </row>
    <row r="48" spans="1:11" x14ac:dyDescent="0.35">
      <c r="A48" s="74"/>
      <c r="B48" s="75"/>
      <c r="C48" s="19"/>
      <c r="D48" s="14" t="s">
        <v>57</v>
      </c>
      <c r="E48" s="14" t="s">
        <v>136</v>
      </c>
      <c r="F48" s="41">
        <v>0</v>
      </c>
      <c r="G48" s="41">
        <v>0</v>
      </c>
      <c r="H48" s="42">
        <f>G48-F48</f>
        <v>0</v>
      </c>
      <c r="I48" s="7" t="s">
        <v>20</v>
      </c>
      <c r="J48" s="8">
        <v>0.34770000000000001</v>
      </c>
      <c r="K48" s="11">
        <f>H48*J48</f>
        <v>0</v>
      </c>
    </row>
    <row r="49" spans="1:11" x14ac:dyDescent="0.35">
      <c r="A49" s="74"/>
      <c r="B49" s="75"/>
      <c r="C49" s="19"/>
      <c r="D49" s="14" t="s">
        <v>69</v>
      </c>
      <c r="E49" s="14" t="s">
        <v>141</v>
      </c>
      <c r="F49" s="41">
        <v>0</v>
      </c>
      <c r="G49" s="41">
        <v>0</v>
      </c>
      <c r="H49" s="42">
        <f t="shared" si="0"/>
        <v>0</v>
      </c>
      <c r="I49" s="7" t="s">
        <v>20</v>
      </c>
      <c r="J49" s="8">
        <v>0.34770000000000001</v>
      </c>
      <c r="K49" s="11">
        <f t="shared" si="1"/>
        <v>0</v>
      </c>
    </row>
    <row r="50" spans="1:11" x14ac:dyDescent="0.35">
      <c r="A50" s="74"/>
      <c r="B50" s="75"/>
      <c r="C50" s="19"/>
      <c r="D50" s="14" t="s">
        <v>70</v>
      </c>
      <c r="E50" s="14" t="s">
        <v>142</v>
      </c>
      <c r="F50" s="41">
        <v>0</v>
      </c>
      <c r="G50" s="41">
        <v>0</v>
      </c>
      <c r="H50" s="42">
        <f t="shared" si="0"/>
        <v>0</v>
      </c>
      <c r="I50" s="7" t="s">
        <v>20</v>
      </c>
      <c r="J50" s="8">
        <v>0.34770000000000001</v>
      </c>
      <c r="K50" s="11">
        <f t="shared" si="1"/>
        <v>0</v>
      </c>
    </row>
    <row r="51" spans="1:11" x14ac:dyDescent="0.35">
      <c r="A51" s="74"/>
      <c r="B51" s="75"/>
      <c r="C51" s="23" t="s">
        <v>17</v>
      </c>
      <c r="D51" s="14" t="s">
        <v>87</v>
      </c>
      <c r="E51" s="14" t="s">
        <v>146</v>
      </c>
      <c r="F51" s="41">
        <v>0</v>
      </c>
      <c r="G51" s="41">
        <v>0</v>
      </c>
      <c r="H51" s="42">
        <f t="shared" si="0"/>
        <v>0</v>
      </c>
      <c r="I51" s="7" t="s">
        <v>20</v>
      </c>
      <c r="J51" s="8">
        <v>0.1366</v>
      </c>
      <c r="K51" s="11">
        <f t="shared" si="1"/>
        <v>0</v>
      </c>
    </row>
    <row r="52" spans="1:11" x14ac:dyDescent="0.35">
      <c r="A52" s="74"/>
      <c r="B52" s="75"/>
      <c r="C52" s="19"/>
      <c r="D52" s="14" t="s">
        <v>82</v>
      </c>
      <c r="E52" s="14" t="s">
        <v>83</v>
      </c>
      <c r="F52" s="41">
        <v>0</v>
      </c>
      <c r="G52" s="41">
        <v>0</v>
      </c>
      <c r="H52" s="42">
        <f t="shared" si="0"/>
        <v>0</v>
      </c>
      <c r="I52" s="7" t="s">
        <v>20</v>
      </c>
      <c r="J52" s="8">
        <v>0.1366</v>
      </c>
      <c r="K52" s="11">
        <f t="shared" si="1"/>
        <v>0</v>
      </c>
    </row>
    <row r="53" spans="1:11" x14ac:dyDescent="0.35">
      <c r="A53" s="74"/>
      <c r="B53" s="75"/>
      <c r="C53" s="19"/>
      <c r="D53" s="14" t="s">
        <v>84</v>
      </c>
      <c r="E53" s="14" t="s">
        <v>147</v>
      </c>
      <c r="F53" s="41">
        <v>0</v>
      </c>
      <c r="G53" s="41">
        <v>0</v>
      </c>
      <c r="H53" s="42">
        <f t="shared" si="0"/>
        <v>0</v>
      </c>
      <c r="I53" s="7" t="s">
        <v>20</v>
      </c>
      <c r="J53" s="8">
        <v>0.1366</v>
      </c>
      <c r="K53" s="11">
        <f t="shared" si="1"/>
        <v>0</v>
      </c>
    </row>
    <row r="54" spans="1:11" x14ac:dyDescent="0.35">
      <c r="A54" s="74"/>
      <c r="B54" s="75"/>
      <c r="C54" s="19"/>
      <c r="D54" s="14" t="s">
        <v>85</v>
      </c>
      <c r="E54" s="14" t="s">
        <v>148</v>
      </c>
      <c r="F54" s="41">
        <v>0</v>
      </c>
      <c r="G54" s="41">
        <v>0</v>
      </c>
      <c r="H54" s="42">
        <f t="shared" si="0"/>
        <v>0</v>
      </c>
      <c r="I54" s="7" t="s">
        <v>20</v>
      </c>
      <c r="J54" s="8">
        <v>0.1366</v>
      </c>
      <c r="K54" s="11">
        <f t="shared" si="1"/>
        <v>0</v>
      </c>
    </row>
    <row r="55" spans="1:11" x14ac:dyDescent="0.35">
      <c r="A55" s="74"/>
      <c r="B55" s="75"/>
      <c r="C55" s="23" t="s">
        <v>86</v>
      </c>
      <c r="D55" s="14" t="s">
        <v>88</v>
      </c>
      <c r="E55" s="14" t="s">
        <v>149</v>
      </c>
      <c r="F55" s="41">
        <v>0</v>
      </c>
      <c r="G55" s="41">
        <v>0</v>
      </c>
      <c r="H55" s="42">
        <f t="shared" si="0"/>
        <v>0</v>
      </c>
      <c r="I55" s="7" t="s">
        <v>20</v>
      </c>
      <c r="J55" s="8">
        <v>0.1014</v>
      </c>
      <c r="K55" s="11">
        <f t="shared" si="1"/>
        <v>0</v>
      </c>
    </row>
    <row r="56" spans="1:11" x14ac:dyDescent="0.35">
      <c r="A56" s="74"/>
      <c r="B56" s="75"/>
      <c r="C56" s="19"/>
      <c r="D56" s="14" t="s">
        <v>89</v>
      </c>
      <c r="E56" s="14" t="s">
        <v>90</v>
      </c>
      <c r="F56" s="41">
        <v>0</v>
      </c>
      <c r="G56" s="41">
        <v>0</v>
      </c>
      <c r="H56" s="42">
        <f t="shared" si="0"/>
        <v>0</v>
      </c>
      <c r="I56" s="7" t="s">
        <v>20</v>
      </c>
      <c r="J56" s="8">
        <v>-7.1300000000000002E-2</v>
      </c>
      <c r="K56" s="11">
        <f t="shared" si="1"/>
        <v>0</v>
      </c>
    </row>
    <row r="57" spans="1:11" x14ac:dyDescent="0.35">
      <c r="A57" s="74"/>
      <c r="B57" s="75"/>
      <c r="C57" s="19"/>
      <c r="D57" s="14" t="s">
        <v>91</v>
      </c>
      <c r="E57" s="14" t="s">
        <v>92</v>
      </c>
      <c r="F57" s="41">
        <v>0</v>
      </c>
      <c r="G57" s="41">
        <v>0</v>
      </c>
      <c r="H57" s="42">
        <f t="shared" si="0"/>
        <v>0</v>
      </c>
      <c r="I57" s="7" t="s">
        <v>20</v>
      </c>
      <c r="J57" s="8">
        <v>-7.1300000000000002E-2</v>
      </c>
      <c r="K57" s="11">
        <f t="shared" si="1"/>
        <v>0</v>
      </c>
    </row>
    <row r="58" spans="1:11" x14ac:dyDescent="0.35">
      <c r="A58" s="74"/>
      <c r="B58" s="75"/>
      <c r="C58" s="19"/>
      <c r="D58" s="14" t="s">
        <v>93</v>
      </c>
      <c r="E58" s="14" t="s">
        <v>94</v>
      </c>
      <c r="F58" s="41">
        <v>0</v>
      </c>
      <c r="G58" s="41">
        <v>0</v>
      </c>
      <c r="H58" s="42">
        <f t="shared" si="0"/>
        <v>0</v>
      </c>
      <c r="I58" s="7" t="s">
        <v>20</v>
      </c>
      <c r="J58" s="8">
        <v>0.1014</v>
      </c>
      <c r="K58" s="11">
        <f t="shared" si="1"/>
        <v>0</v>
      </c>
    </row>
    <row r="59" spans="1:11" x14ac:dyDescent="0.35">
      <c r="A59" s="74"/>
      <c r="B59" s="75"/>
      <c r="C59" s="23" t="s">
        <v>14</v>
      </c>
      <c r="D59" s="14" t="s">
        <v>96</v>
      </c>
      <c r="E59" s="14" t="s">
        <v>97</v>
      </c>
      <c r="F59" s="41">
        <v>0</v>
      </c>
      <c r="G59" s="41">
        <v>0</v>
      </c>
      <c r="H59" s="42">
        <f t="shared" si="0"/>
        <v>0</v>
      </c>
      <c r="I59" s="7" t="s">
        <v>20</v>
      </c>
      <c r="J59" s="8">
        <v>6.6500000000000004E-2</v>
      </c>
      <c r="K59" s="11">
        <f t="shared" ref="K59:K71" si="4">H59*J59</f>
        <v>0</v>
      </c>
    </row>
    <row r="60" spans="1:11" x14ac:dyDescent="0.35">
      <c r="A60" s="74"/>
      <c r="B60" s="75"/>
      <c r="C60" s="19"/>
      <c r="D60" s="14" t="s">
        <v>98</v>
      </c>
      <c r="E60" s="14" t="s">
        <v>99</v>
      </c>
      <c r="F60" s="41">
        <v>0</v>
      </c>
      <c r="G60" s="41">
        <v>0</v>
      </c>
      <c r="H60" s="42">
        <f t="shared" si="0"/>
        <v>0</v>
      </c>
      <c r="I60" s="7" t="s">
        <v>20</v>
      </c>
      <c r="J60" s="8">
        <v>6.6500000000000004E-2</v>
      </c>
      <c r="K60" s="11">
        <f t="shared" si="4"/>
        <v>0</v>
      </c>
    </row>
    <row r="61" spans="1:11" x14ac:dyDescent="0.35">
      <c r="A61" s="74"/>
      <c r="B61" s="75"/>
      <c r="C61" s="19"/>
      <c r="D61" s="14" t="s">
        <v>100</v>
      </c>
      <c r="E61" s="14" t="s">
        <v>101</v>
      </c>
      <c r="F61" s="41">
        <v>0</v>
      </c>
      <c r="G61" s="41">
        <v>0</v>
      </c>
      <c r="H61" s="42">
        <f t="shared" si="0"/>
        <v>0</v>
      </c>
      <c r="I61" s="7" t="s">
        <v>20</v>
      </c>
      <c r="J61" s="8">
        <v>6.6500000000000004E-2</v>
      </c>
      <c r="K61" s="11">
        <f t="shared" si="4"/>
        <v>0</v>
      </c>
    </row>
    <row r="62" spans="1:11" x14ac:dyDescent="0.35">
      <c r="A62" s="74"/>
      <c r="B62" s="75"/>
      <c r="C62" s="22"/>
      <c r="D62" s="14" t="s">
        <v>102</v>
      </c>
      <c r="E62" s="14" t="s">
        <v>103</v>
      </c>
      <c r="F62" s="41">
        <v>0</v>
      </c>
      <c r="G62" s="41">
        <v>0</v>
      </c>
      <c r="H62" s="42">
        <f t="shared" si="0"/>
        <v>0</v>
      </c>
      <c r="I62" s="7" t="s">
        <v>20</v>
      </c>
      <c r="J62" s="8">
        <v>6.6500000000000004E-2</v>
      </c>
      <c r="K62" s="11">
        <f t="shared" si="4"/>
        <v>0</v>
      </c>
    </row>
    <row r="63" spans="1:11" x14ac:dyDescent="0.35">
      <c r="A63" s="74"/>
      <c r="B63" s="75"/>
      <c r="C63" s="23" t="s">
        <v>104</v>
      </c>
      <c r="D63" s="14" t="s">
        <v>105</v>
      </c>
      <c r="E63" s="14" t="s">
        <v>106</v>
      </c>
      <c r="F63" s="41">
        <v>0</v>
      </c>
      <c r="G63" s="41">
        <v>0</v>
      </c>
      <c r="H63" s="42">
        <f t="shared" si="0"/>
        <v>0</v>
      </c>
      <c r="I63" s="7" t="s">
        <v>20</v>
      </c>
      <c r="J63" s="8">
        <v>0.14460000000000001</v>
      </c>
      <c r="K63" s="11">
        <f t="shared" si="4"/>
        <v>0</v>
      </c>
    </row>
    <row r="64" spans="1:11" x14ac:dyDescent="0.35">
      <c r="A64" s="74"/>
      <c r="B64" s="75"/>
      <c r="C64" s="19"/>
      <c r="D64" s="14" t="s">
        <v>107</v>
      </c>
      <c r="E64" s="14" t="s">
        <v>108</v>
      </c>
      <c r="F64" s="41">
        <v>0</v>
      </c>
      <c r="G64" s="41">
        <v>0</v>
      </c>
      <c r="H64" s="42">
        <f t="shared" si="0"/>
        <v>0</v>
      </c>
      <c r="I64" s="7" t="s">
        <v>20</v>
      </c>
      <c r="J64" s="8">
        <v>0.1709</v>
      </c>
      <c r="K64" s="11">
        <f t="shared" si="4"/>
        <v>0</v>
      </c>
    </row>
    <row r="65" spans="1:11" x14ac:dyDescent="0.35">
      <c r="A65" s="74"/>
      <c r="B65" s="75"/>
      <c r="C65" s="19"/>
      <c r="D65" s="14" t="s">
        <v>109</v>
      </c>
      <c r="E65" s="14" t="s">
        <v>150</v>
      </c>
      <c r="F65" s="41">
        <v>0</v>
      </c>
      <c r="G65" s="41">
        <v>0</v>
      </c>
      <c r="H65" s="42">
        <f t="shared" si="0"/>
        <v>0</v>
      </c>
      <c r="I65" s="7" t="s">
        <v>20</v>
      </c>
      <c r="J65" s="8">
        <v>0.34770000000000001</v>
      </c>
      <c r="K65" s="11">
        <f t="shared" si="4"/>
        <v>0</v>
      </c>
    </row>
    <row r="66" spans="1:11" x14ac:dyDescent="0.35">
      <c r="A66" s="74"/>
      <c r="B66" s="75"/>
      <c r="C66" s="19"/>
      <c r="D66" s="14" t="s">
        <v>110</v>
      </c>
      <c r="E66" s="14" t="s">
        <v>151</v>
      </c>
      <c r="F66" s="41">
        <v>0</v>
      </c>
      <c r="G66" s="41">
        <v>0</v>
      </c>
      <c r="H66" s="42">
        <f t="shared" si="0"/>
        <v>0</v>
      </c>
      <c r="I66" s="7" t="s">
        <v>20</v>
      </c>
      <c r="J66" s="8">
        <v>0.1366</v>
      </c>
      <c r="K66" s="11">
        <f t="shared" si="4"/>
        <v>0</v>
      </c>
    </row>
    <row r="67" spans="1:11" x14ac:dyDescent="0.35">
      <c r="A67" s="74"/>
      <c r="B67" s="75"/>
      <c r="C67" s="19"/>
      <c r="D67" s="14" t="s">
        <v>111</v>
      </c>
      <c r="E67" s="14" t="s">
        <v>152</v>
      </c>
      <c r="F67" s="41">
        <v>0</v>
      </c>
      <c r="G67" s="41">
        <v>0</v>
      </c>
      <c r="H67" s="42">
        <f t="shared" si="0"/>
        <v>0</v>
      </c>
      <c r="I67" s="7" t="s">
        <v>20</v>
      </c>
      <c r="J67" s="8">
        <v>6.6500000000000004E-2</v>
      </c>
      <c r="K67" s="11">
        <f t="shared" si="4"/>
        <v>0</v>
      </c>
    </row>
    <row r="68" spans="1:11" x14ac:dyDescent="0.35">
      <c r="A68" s="74"/>
      <c r="B68" s="75"/>
      <c r="C68" s="22"/>
      <c r="D68" s="14" t="s">
        <v>112</v>
      </c>
      <c r="E68" s="14" t="s">
        <v>113</v>
      </c>
      <c r="F68" s="41">
        <v>0</v>
      </c>
      <c r="G68" s="41">
        <v>0</v>
      </c>
      <c r="H68" s="42">
        <f t="shared" si="0"/>
        <v>0</v>
      </c>
      <c r="I68" s="7" t="s">
        <v>20</v>
      </c>
      <c r="J68" s="8">
        <v>6.6500000000000004E-2</v>
      </c>
      <c r="K68" s="11">
        <f t="shared" si="4"/>
        <v>0</v>
      </c>
    </row>
    <row r="69" spans="1:11" x14ac:dyDescent="0.35">
      <c r="A69" s="74"/>
      <c r="B69" s="75"/>
      <c r="C69" s="23" t="s">
        <v>162</v>
      </c>
      <c r="D69" s="14" t="s">
        <v>39</v>
      </c>
      <c r="E69" s="14" t="s">
        <v>181</v>
      </c>
      <c r="F69" s="41">
        <v>0</v>
      </c>
      <c r="G69" s="41">
        <v>0</v>
      </c>
      <c r="H69" s="42">
        <f t="shared" si="0"/>
        <v>0</v>
      </c>
      <c r="I69" s="7" t="s">
        <v>20</v>
      </c>
      <c r="J69" s="8">
        <v>0.39090000000000003</v>
      </c>
      <c r="K69" s="11">
        <f t="shared" si="4"/>
        <v>0</v>
      </c>
    </row>
    <row r="70" spans="1:11" x14ac:dyDescent="0.35">
      <c r="A70" s="74"/>
      <c r="B70" s="75"/>
      <c r="C70" s="19"/>
      <c r="D70" s="14" t="s">
        <v>40</v>
      </c>
      <c r="E70" s="14" t="s">
        <v>182</v>
      </c>
      <c r="F70" s="41">
        <v>0</v>
      </c>
      <c r="G70" s="41">
        <v>0</v>
      </c>
      <c r="H70" s="42">
        <f t="shared" ref="H70:H126" si="5">G70-F70</f>
        <v>0</v>
      </c>
      <c r="I70" s="7" t="s">
        <v>20</v>
      </c>
      <c r="J70" s="8">
        <v>0.12970000000000001</v>
      </c>
      <c r="K70" s="11">
        <f t="shared" si="4"/>
        <v>0</v>
      </c>
    </row>
    <row r="71" spans="1:11" x14ac:dyDescent="0.35">
      <c r="A71" s="74"/>
      <c r="B71" s="75"/>
      <c r="C71" s="19"/>
      <c r="D71" s="14" t="s">
        <v>41</v>
      </c>
      <c r="E71" s="14" t="s">
        <v>183</v>
      </c>
      <c r="F71" s="41">
        <v>0</v>
      </c>
      <c r="G71" s="41">
        <v>0</v>
      </c>
      <c r="H71" s="42">
        <f t="shared" si="5"/>
        <v>0</v>
      </c>
      <c r="I71" s="7" t="s">
        <v>20</v>
      </c>
      <c r="J71" s="8">
        <v>0.12970000000000001</v>
      </c>
      <c r="K71" s="11">
        <f t="shared" si="4"/>
        <v>0</v>
      </c>
    </row>
    <row r="72" spans="1:11" x14ac:dyDescent="0.35">
      <c r="A72" s="74"/>
      <c r="B72" s="75"/>
      <c r="C72" s="24" t="s">
        <v>153</v>
      </c>
      <c r="D72" s="14" t="s">
        <v>71</v>
      </c>
      <c r="E72" s="14" t="s">
        <v>184</v>
      </c>
      <c r="F72" s="41">
        <v>0</v>
      </c>
      <c r="G72" s="41">
        <v>0</v>
      </c>
      <c r="H72" s="42">
        <f t="shared" si="5"/>
        <v>0</v>
      </c>
      <c r="I72" s="7" t="s">
        <v>20</v>
      </c>
      <c r="J72" s="8">
        <v>0.34770000000000001</v>
      </c>
      <c r="K72" s="11">
        <f t="shared" si="1"/>
        <v>0</v>
      </c>
    </row>
    <row r="73" spans="1:11" x14ac:dyDescent="0.35">
      <c r="A73" s="74"/>
      <c r="B73" s="75"/>
      <c r="C73" s="19"/>
      <c r="D73" s="14" t="s">
        <v>72</v>
      </c>
      <c r="E73" s="14" t="s">
        <v>185</v>
      </c>
      <c r="F73" s="41">
        <v>0</v>
      </c>
      <c r="G73" s="41">
        <v>0</v>
      </c>
      <c r="H73" s="42">
        <f t="shared" si="5"/>
        <v>0</v>
      </c>
      <c r="I73" s="7" t="s">
        <v>20</v>
      </c>
      <c r="J73" s="8">
        <v>0.34770000000000001</v>
      </c>
      <c r="K73" s="11">
        <f t="shared" si="1"/>
        <v>0</v>
      </c>
    </row>
    <row r="74" spans="1:11" x14ac:dyDescent="0.35">
      <c r="A74" s="74"/>
      <c r="B74" s="75"/>
      <c r="C74" s="19"/>
      <c r="D74" s="14" t="s">
        <v>74</v>
      </c>
      <c r="E74" s="14" t="s">
        <v>186</v>
      </c>
      <c r="F74" s="41">
        <v>0</v>
      </c>
      <c r="G74" s="41">
        <v>0</v>
      </c>
      <c r="H74" s="42">
        <f t="shared" si="5"/>
        <v>0</v>
      </c>
      <c r="I74" s="7" t="s">
        <v>20</v>
      </c>
      <c r="J74" s="8">
        <v>0.34770000000000001</v>
      </c>
      <c r="K74" s="11">
        <f t="shared" si="1"/>
        <v>0</v>
      </c>
    </row>
    <row r="75" spans="1:11" x14ac:dyDescent="0.35">
      <c r="A75" s="74"/>
      <c r="B75" s="75"/>
      <c r="C75" s="23" t="s">
        <v>163</v>
      </c>
      <c r="D75" s="14" t="s">
        <v>95</v>
      </c>
      <c r="E75" s="14" t="s">
        <v>187</v>
      </c>
      <c r="F75" s="41">
        <v>0</v>
      </c>
      <c r="G75" s="41">
        <v>0</v>
      </c>
      <c r="H75" s="42">
        <f t="shared" si="5"/>
        <v>0</v>
      </c>
      <c r="I75" s="7" t="s">
        <v>20</v>
      </c>
      <c r="J75" s="8">
        <v>0.1014</v>
      </c>
      <c r="K75" s="11">
        <f>H75*J75</f>
        <v>0</v>
      </c>
    </row>
    <row r="76" spans="1:11" x14ac:dyDescent="0.35">
      <c r="A76" s="74"/>
      <c r="B76" s="75"/>
      <c r="C76" s="19"/>
      <c r="D76" s="14" t="s">
        <v>114</v>
      </c>
      <c r="E76" s="14" t="s">
        <v>188</v>
      </c>
      <c r="F76" s="41">
        <v>0</v>
      </c>
      <c r="G76" s="41">
        <v>0</v>
      </c>
      <c r="H76" s="42">
        <f t="shared" si="5"/>
        <v>0</v>
      </c>
      <c r="I76" s="7" t="s">
        <v>20</v>
      </c>
      <c r="J76" s="8">
        <v>-7.1300000000000002E-2</v>
      </c>
      <c r="K76" s="11">
        <f>H76*J76</f>
        <v>0</v>
      </c>
    </row>
    <row r="77" spans="1:11" x14ac:dyDescent="0.35">
      <c r="A77" s="74"/>
      <c r="B77" s="75"/>
      <c r="C77" s="19"/>
      <c r="D77" s="14"/>
      <c r="E77" s="14" t="s">
        <v>189</v>
      </c>
      <c r="F77" s="41">
        <v>0</v>
      </c>
      <c r="G77" s="41">
        <v>0</v>
      </c>
      <c r="H77" s="42">
        <f t="shared" si="5"/>
        <v>0</v>
      </c>
      <c r="I77" s="7" t="s">
        <v>20</v>
      </c>
      <c r="J77" s="8"/>
      <c r="K77" s="11"/>
    </row>
    <row r="78" spans="1:11" x14ac:dyDescent="0.35">
      <c r="A78" s="74"/>
      <c r="B78" s="75"/>
      <c r="C78" s="24" t="s">
        <v>153</v>
      </c>
      <c r="D78" s="14" t="s">
        <v>115</v>
      </c>
      <c r="E78" s="14" t="s">
        <v>190</v>
      </c>
      <c r="F78" s="41">
        <v>0</v>
      </c>
      <c r="G78" s="41">
        <v>0</v>
      </c>
      <c r="H78" s="42">
        <f t="shared" si="5"/>
        <v>0</v>
      </c>
      <c r="I78" s="7" t="s">
        <v>20</v>
      </c>
      <c r="J78" s="8">
        <v>0.14460000000000001</v>
      </c>
      <c r="K78" s="11">
        <f t="shared" si="1"/>
        <v>0</v>
      </c>
    </row>
    <row r="79" spans="1:11" x14ac:dyDescent="0.35">
      <c r="A79" s="74"/>
      <c r="B79" s="75"/>
      <c r="C79" s="19"/>
      <c r="D79" s="14"/>
      <c r="E79" s="14" t="s">
        <v>191</v>
      </c>
      <c r="F79" s="41">
        <v>0</v>
      </c>
      <c r="G79" s="41">
        <v>0</v>
      </c>
      <c r="H79" s="42">
        <f t="shared" si="5"/>
        <v>0</v>
      </c>
      <c r="I79" s="7" t="s">
        <v>20</v>
      </c>
      <c r="J79" s="8"/>
      <c r="K79" s="11"/>
    </row>
    <row r="80" spans="1:11" x14ac:dyDescent="0.35">
      <c r="A80" s="74"/>
      <c r="B80" s="75"/>
      <c r="C80" s="19"/>
      <c r="D80" s="14" t="s">
        <v>116</v>
      </c>
      <c r="E80" s="14" t="s">
        <v>192</v>
      </c>
      <c r="F80" s="41">
        <v>0</v>
      </c>
      <c r="G80" s="41">
        <v>0</v>
      </c>
      <c r="H80" s="42">
        <f t="shared" si="5"/>
        <v>0</v>
      </c>
      <c r="I80" s="7" t="s">
        <v>20</v>
      </c>
      <c r="J80" s="8">
        <v>0.14460000000000001</v>
      </c>
      <c r="K80" s="11">
        <f t="shared" si="1"/>
        <v>0</v>
      </c>
    </row>
    <row r="81" spans="1:11" x14ac:dyDescent="0.35">
      <c r="A81" s="74"/>
      <c r="B81" s="75"/>
      <c r="C81" s="19"/>
      <c r="D81" s="14"/>
      <c r="E81" s="14" t="s">
        <v>193</v>
      </c>
      <c r="F81" s="41">
        <v>0</v>
      </c>
      <c r="G81" s="41">
        <v>0</v>
      </c>
      <c r="H81" s="42">
        <f t="shared" si="5"/>
        <v>0</v>
      </c>
      <c r="I81" s="7" t="s">
        <v>20</v>
      </c>
      <c r="J81" s="8"/>
      <c r="K81" s="11"/>
    </row>
    <row r="82" spans="1:11" x14ac:dyDescent="0.35">
      <c r="A82" s="74"/>
      <c r="B82" s="75"/>
      <c r="C82" s="19"/>
      <c r="D82" s="14" t="s">
        <v>117</v>
      </c>
      <c r="E82" s="14" t="s">
        <v>251</v>
      </c>
      <c r="F82" s="41">
        <v>0</v>
      </c>
      <c r="G82" s="41">
        <v>0</v>
      </c>
      <c r="H82" s="42">
        <f t="shared" si="5"/>
        <v>0</v>
      </c>
      <c r="I82" s="7" t="s">
        <v>20</v>
      </c>
      <c r="J82" s="8">
        <v>0.14460000000000001</v>
      </c>
      <c r="K82" s="11">
        <f t="shared" si="1"/>
        <v>0</v>
      </c>
    </row>
    <row r="83" spans="1:11" x14ac:dyDescent="0.35">
      <c r="A83" s="74"/>
      <c r="B83" s="75"/>
      <c r="C83" s="19"/>
      <c r="D83" s="14"/>
      <c r="E83" s="14" t="s">
        <v>250</v>
      </c>
      <c r="F83" s="41">
        <v>0</v>
      </c>
      <c r="G83" s="41">
        <v>0</v>
      </c>
      <c r="H83" s="42">
        <f t="shared" si="5"/>
        <v>0</v>
      </c>
      <c r="I83" s="7" t="s">
        <v>20</v>
      </c>
      <c r="J83" s="8"/>
      <c r="K83" s="11"/>
    </row>
    <row r="84" spans="1:11" x14ac:dyDescent="0.35">
      <c r="A84" s="74"/>
      <c r="B84" s="75"/>
      <c r="C84" s="19"/>
      <c r="D84" s="14" t="s">
        <v>118</v>
      </c>
      <c r="E84" s="14" t="s">
        <v>196</v>
      </c>
      <c r="F84" s="41">
        <v>0</v>
      </c>
      <c r="G84" s="41">
        <v>0</v>
      </c>
      <c r="H84" s="42">
        <f t="shared" si="5"/>
        <v>0</v>
      </c>
      <c r="I84" s="7" t="s">
        <v>20</v>
      </c>
      <c r="J84" s="8">
        <v>0.14460000000000001</v>
      </c>
      <c r="K84" s="11">
        <f t="shared" si="1"/>
        <v>0</v>
      </c>
    </row>
    <row r="85" spans="1:11" x14ac:dyDescent="0.35">
      <c r="A85" s="74"/>
      <c r="B85" s="75"/>
      <c r="C85" s="19"/>
      <c r="D85" s="14"/>
      <c r="E85" s="14" t="s">
        <v>197</v>
      </c>
      <c r="F85" s="41">
        <v>0</v>
      </c>
      <c r="G85" s="41">
        <v>0</v>
      </c>
      <c r="H85" s="42">
        <f t="shared" si="5"/>
        <v>0</v>
      </c>
      <c r="I85" s="7" t="s">
        <v>20</v>
      </c>
      <c r="J85" s="8"/>
      <c r="K85" s="11"/>
    </row>
    <row r="86" spans="1:11" x14ac:dyDescent="0.35">
      <c r="A86" s="74"/>
      <c r="B86" s="75"/>
      <c r="C86" s="19"/>
      <c r="D86" s="14" t="s">
        <v>75</v>
      </c>
      <c r="E86" s="14" t="s">
        <v>198</v>
      </c>
      <c r="F86" s="41">
        <v>0</v>
      </c>
      <c r="G86" s="41">
        <v>0</v>
      </c>
      <c r="H86" s="42">
        <f t="shared" si="5"/>
        <v>0</v>
      </c>
      <c r="I86" s="7" t="s">
        <v>20</v>
      </c>
      <c r="J86" s="8">
        <v>0.1709</v>
      </c>
      <c r="K86" s="11">
        <f t="shared" si="1"/>
        <v>0</v>
      </c>
    </row>
    <row r="87" spans="1:11" x14ac:dyDescent="0.35">
      <c r="A87" s="74"/>
      <c r="B87" s="75"/>
      <c r="C87" s="19"/>
      <c r="D87" s="14"/>
      <c r="E87" s="14" t="s">
        <v>199</v>
      </c>
      <c r="F87" s="41">
        <v>0</v>
      </c>
      <c r="G87" s="41">
        <v>0</v>
      </c>
      <c r="H87" s="42">
        <f t="shared" si="5"/>
        <v>0</v>
      </c>
      <c r="I87" s="7" t="s">
        <v>20</v>
      </c>
      <c r="J87" s="8"/>
      <c r="K87" s="11"/>
    </row>
    <row r="88" spans="1:11" x14ac:dyDescent="0.35">
      <c r="A88" s="74"/>
      <c r="B88" s="75"/>
      <c r="C88" s="19"/>
      <c r="D88" s="14" t="s">
        <v>76</v>
      </c>
      <c r="E88" s="14" t="s">
        <v>200</v>
      </c>
      <c r="F88" s="41">
        <v>0</v>
      </c>
      <c r="G88" s="41">
        <v>0</v>
      </c>
      <c r="H88" s="42">
        <f t="shared" si="5"/>
        <v>0</v>
      </c>
      <c r="I88" s="7" t="s">
        <v>20</v>
      </c>
      <c r="J88" s="8">
        <v>0.1709</v>
      </c>
      <c r="K88" s="11">
        <f t="shared" si="1"/>
        <v>0</v>
      </c>
    </row>
    <row r="89" spans="1:11" x14ac:dyDescent="0.35">
      <c r="A89" s="74"/>
      <c r="B89" s="75"/>
      <c r="C89" s="19"/>
      <c r="D89" s="14"/>
      <c r="E89" s="14" t="s">
        <v>201</v>
      </c>
      <c r="F89" s="41">
        <v>0</v>
      </c>
      <c r="G89" s="41">
        <v>0</v>
      </c>
      <c r="H89" s="42">
        <f t="shared" si="5"/>
        <v>0</v>
      </c>
      <c r="I89" s="7" t="s">
        <v>20</v>
      </c>
      <c r="J89" s="8"/>
      <c r="K89" s="11"/>
    </row>
    <row r="90" spans="1:11" x14ac:dyDescent="0.35">
      <c r="A90" s="74"/>
      <c r="B90" s="75"/>
      <c r="C90" s="19"/>
      <c r="D90" s="14" t="s">
        <v>77</v>
      </c>
      <c r="E90" s="14" t="s">
        <v>202</v>
      </c>
      <c r="F90" s="41">
        <v>0</v>
      </c>
      <c r="G90" s="41">
        <v>0</v>
      </c>
      <c r="H90" s="42">
        <f t="shared" si="5"/>
        <v>0</v>
      </c>
      <c r="I90" s="7" t="s">
        <v>20</v>
      </c>
      <c r="J90" s="8">
        <v>0.1709</v>
      </c>
      <c r="K90" s="11">
        <f t="shared" si="1"/>
        <v>0</v>
      </c>
    </row>
    <row r="91" spans="1:11" x14ac:dyDescent="0.35">
      <c r="A91" s="74"/>
      <c r="B91" s="75"/>
      <c r="C91" s="19"/>
      <c r="D91" s="14"/>
      <c r="E91" s="14" t="s">
        <v>203</v>
      </c>
      <c r="F91" s="41">
        <v>0</v>
      </c>
      <c r="G91" s="41">
        <v>0</v>
      </c>
      <c r="H91" s="42">
        <f t="shared" si="5"/>
        <v>0</v>
      </c>
      <c r="I91" s="7" t="s">
        <v>20</v>
      </c>
      <c r="J91" s="8"/>
      <c r="K91" s="11"/>
    </row>
    <row r="92" spans="1:11" x14ac:dyDescent="0.35">
      <c r="A92" s="74"/>
      <c r="B92" s="75"/>
      <c r="C92" s="19"/>
      <c r="D92" s="14" t="s">
        <v>78</v>
      </c>
      <c r="E92" s="14" t="s">
        <v>204</v>
      </c>
      <c r="F92" s="41">
        <v>0</v>
      </c>
      <c r="G92" s="41">
        <v>0</v>
      </c>
      <c r="H92" s="42">
        <f t="shared" si="5"/>
        <v>0</v>
      </c>
      <c r="I92" s="7" t="s">
        <v>20</v>
      </c>
      <c r="J92" s="8">
        <v>0.1709</v>
      </c>
      <c r="K92" s="11">
        <f t="shared" si="1"/>
        <v>0</v>
      </c>
    </row>
    <row r="93" spans="1:11" x14ac:dyDescent="0.35">
      <c r="A93" s="74"/>
      <c r="B93" s="75"/>
      <c r="C93" s="19"/>
      <c r="D93" s="14"/>
      <c r="E93" s="14" t="s">
        <v>205</v>
      </c>
      <c r="F93" s="41">
        <v>0</v>
      </c>
      <c r="G93" s="41">
        <v>0</v>
      </c>
      <c r="H93" s="42">
        <f t="shared" si="5"/>
        <v>0</v>
      </c>
      <c r="I93" s="7" t="s">
        <v>20</v>
      </c>
      <c r="J93" s="8"/>
      <c r="K93" s="11"/>
    </row>
    <row r="94" spans="1:11" x14ac:dyDescent="0.35">
      <c r="A94" s="74"/>
      <c r="B94" s="75"/>
      <c r="C94" s="19"/>
      <c r="D94" s="14" t="s">
        <v>79</v>
      </c>
      <c r="E94" s="14" t="s">
        <v>206</v>
      </c>
      <c r="F94" s="41">
        <v>0</v>
      </c>
      <c r="G94" s="41">
        <v>0</v>
      </c>
      <c r="H94" s="42">
        <f t="shared" si="5"/>
        <v>0</v>
      </c>
      <c r="I94" s="7" t="s">
        <v>20</v>
      </c>
      <c r="J94" s="8">
        <v>0.34770000000000001</v>
      </c>
      <c r="K94" s="11">
        <f t="shared" si="1"/>
        <v>0</v>
      </c>
    </row>
    <row r="95" spans="1:11" x14ac:dyDescent="0.35">
      <c r="A95" s="74"/>
      <c r="B95" s="75"/>
      <c r="C95" s="19"/>
      <c r="D95" s="14"/>
      <c r="E95" s="14" t="s">
        <v>207</v>
      </c>
      <c r="F95" s="41">
        <v>0</v>
      </c>
      <c r="G95" s="41">
        <v>0</v>
      </c>
      <c r="H95" s="42">
        <f t="shared" si="5"/>
        <v>0</v>
      </c>
      <c r="I95" s="7" t="s">
        <v>20</v>
      </c>
      <c r="J95" s="8"/>
      <c r="K95" s="11"/>
    </row>
    <row r="96" spans="1:11" x14ac:dyDescent="0.35">
      <c r="A96" s="74"/>
      <c r="B96" s="75"/>
      <c r="C96" s="19"/>
      <c r="D96" s="14" t="s">
        <v>80</v>
      </c>
      <c r="E96" s="14" t="s">
        <v>208</v>
      </c>
      <c r="F96" s="41">
        <v>0</v>
      </c>
      <c r="G96" s="41">
        <v>0</v>
      </c>
      <c r="H96" s="42">
        <f t="shared" si="5"/>
        <v>0</v>
      </c>
      <c r="I96" s="7" t="s">
        <v>20</v>
      </c>
      <c r="J96" s="8">
        <v>0.34770000000000001</v>
      </c>
      <c r="K96" s="11">
        <f t="shared" si="1"/>
        <v>0</v>
      </c>
    </row>
    <row r="97" spans="1:11" x14ac:dyDescent="0.35">
      <c r="A97" s="74"/>
      <c r="B97" s="75"/>
      <c r="C97" s="19"/>
      <c r="D97" s="14"/>
      <c r="E97" s="14" t="s">
        <v>209</v>
      </c>
      <c r="F97" s="41">
        <v>0</v>
      </c>
      <c r="G97" s="41">
        <v>0</v>
      </c>
      <c r="H97" s="42">
        <f t="shared" si="5"/>
        <v>0</v>
      </c>
      <c r="I97" s="7" t="s">
        <v>20</v>
      </c>
      <c r="J97" s="8"/>
      <c r="K97" s="11"/>
    </row>
    <row r="98" spans="1:11" x14ac:dyDescent="0.35">
      <c r="A98" s="74"/>
      <c r="B98" s="75"/>
      <c r="C98" s="19"/>
      <c r="D98" s="14" t="s">
        <v>81</v>
      </c>
      <c r="E98" s="14" t="s">
        <v>249</v>
      </c>
      <c r="F98" s="41">
        <v>0</v>
      </c>
      <c r="G98" s="41">
        <v>0</v>
      </c>
      <c r="H98" s="42">
        <f t="shared" si="5"/>
        <v>0</v>
      </c>
      <c r="I98" s="7" t="s">
        <v>20</v>
      </c>
      <c r="J98" s="8">
        <v>0.34770000000000001</v>
      </c>
      <c r="K98" s="11">
        <f t="shared" si="1"/>
        <v>0</v>
      </c>
    </row>
    <row r="99" spans="1:11" x14ac:dyDescent="0.35">
      <c r="A99" s="74"/>
      <c r="B99" s="75"/>
      <c r="C99" s="19"/>
      <c r="D99" s="14"/>
      <c r="E99" s="14" t="s">
        <v>248</v>
      </c>
      <c r="F99" s="41">
        <v>0</v>
      </c>
      <c r="G99" s="41">
        <v>0</v>
      </c>
      <c r="H99" s="42">
        <f t="shared" si="5"/>
        <v>0</v>
      </c>
      <c r="I99" s="7" t="s">
        <v>20</v>
      </c>
      <c r="J99" s="8"/>
      <c r="K99" s="11"/>
    </row>
    <row r="100" spans="1:11" x14ac:dyDescent="0.35">
      <c r="A100" s="74"/>
      <c r="B100" s="75"/>
      <c r="C100" s="19"/>
      <c r="D100" s="14" t="s">
        <v>145</v>
      </c>
      <c r="E100" s="14" t="s">
        <v>210</v>
      </c>
      <c r="F100" s="41">
        <v>0</v>
      </c>
      <c r="G100" s="41">
        <v>0</v>
      </c>
      <c r="H100" s="42">
        <f t="shared" si="5"/>
        <v>0</v>
      </c>
      <c r="I100" s="7" t="s">
        <v>20</v>
      </c>
      <c r="J100" s="8">
        <v>0.34770000000000001</v>
      </c>
      <c r="K100" s="11">
        <f t="shared" si="1"/>
        <v>0</v>
      </c>
    </row>
    <row r="101" spans="1:11" x14ac:dyDescent="0.35">
      <c r="A101" s="74"/>
      <c r="B101" s="75"/>
      <c r="C101" s="19"/>
      <c r="D101" s="14"/>
      <c r="E101" s="14" t="s">
        <v>211</v>
      </c>
      <c r="F101" s="41">
        <v>0</v>
      </c>
      <c r="G101" s="41">
        <v>0</v>
      </c>
      <c r="H101" s="42">
        <f t="shared" si="5"/>
        <v>0</v>
      </c>
      <c r="I101" s="7" t="s">
        <v>20</v>
      </c>
      <c r="J101" s="8"/>
      <c r="K101" s="11"/>
    </row>
    <row r="102" spans="1:11" x14ac:dyDescent="0.35">
      <c r="A102" s="74"/>
      <c r="B102" s="75"/>
      <c r="C102" s="23" t="s">
        <v>154</v>
      </c>
      <c r="D102" s="14" t="s">
        <v>119</v>
      </c>
      <c r="E102" s="14" t="s">
        <v>212</v>
      </c>
      <c r="F102" s="41">
        <v>0</v>
      </c>
      <c r="G102" s="41">
        <v>0</v>
      </c>
      <c r="H102" s="42">
        <f t="shared" si="5"/>
        <v>0</v>
      </c>
      <c r="I102" s="7" t="s">
        <v>20</v>
      </c>
      <c r="J102" s="8">
        <v>6.6500000000000004E-2</v>
      </c>
      <c r="K102" s="11">
        <f t="shared" ref="K102:K136" si="6">H102*J102</f>
        <v>0</v>
      </c>
    </row>
    <row r="103" spans="1:11" x14ac:dyDescent="0.35">
      <c r="A103" s="74"/>
      <c r="B103" s="75"/>
      <c r="C103" s="19"/>
      <c r="D103" s="14"/>
      <c r="E103" s="14" t="s">
        <v>213</v>
      </c>
      <c r="F103" s="41">
        <v>0</v>
      </c>
      <c r="G103" s="41">
        <v>0</v>
      </c>
      <c r="H103" s="42">
        <f t="shared" si="5"/>
        <v>0</v>
      </c>
      <c r="I103" s="7" t="s">
        <v>20</v>
      </c>
      <c r="J103" s="8"/>
      <c r="K103" s="11"/>
    </row>
    <row r="104" spans="1:11" x14ac:dyDescent="0.35">
      <c r="A104" s="74"/>
      <c r="B104" s="75"/>
      <c r="C104" s="25"/>
      <c r="D104" s="14" t="s">
        <v>120</v>
      </c>
      <c r="E104" s="14" t="s">
        <v>214</v>
      </c>
      <c r="F104" s="41">
        <v>0</v>
      </c>
      <c r="G104" s="41">
        <v>0</v>
      </c>
      <c r="H104" s="42">
        <f t="shared" si="5"/>
        <v>0</v>
      </c>
      <c r="I104" s="7" t="s">
        <v>20</v>
      </c>
      <c r="J104" s="8">
        <v>6.6500000000000004E-2</v>
      </c>
      <c r="K104" s="11">
        <f t="shared" si="6"/>
        <v>0</v>
      </c>
    </row>
    <row r="105" spans="1:11" x14ac:dyDescent="0.35">
      <c r="A105" s="74"/>
      <c r="B105" s="75"/>
      <c r="C105" s="25"/>
      <c r="D105" s="14"/>
      <c r="E105" s="14" t="s">
        <v>215</v>
      </c>
      <c r="F105" s="41">
        <v>0</v>
      </c>
      <c r="G105" s="41">
        <v>0</v>
      </c>
      <c r="H105" s="42">
        <f t="shared" si="5"/>
        <v>0</v>
      </c>
      <c r="I105" s="7" t="s">
        <v>20</v>
      </c>
      <c r="J105" s="8"/>
      <c r="K105" s="11"/>
    </row>
    <row r="106" spans="1:11" x14ac:dyDescent="0.35">
      <c r="A106" s="74"/>
      <c r="B106" s="75"/>
      <c r="C106" s="25"/>
      <c r="D106" s="14" t="s">
        <v>121</v>
      </c>
      <c r="E106" s="14" t="s">
        <v>216</v>
      </c>
      <c r="F106" s="41">
        <v>0</v>
      </c>
      <c r="G106" s="41">
        <v>0</v>
      </c>
      <c r="H106" s="42">
        <f t="shared" si="5"/>
        <v>0</v>
      </c>
      <c r="I106" s="7" t="s">
        <v>20</v>
      </c>
      <c r="J106" s="8">
        <v>6.6500000000000004E-2</v>
      </c>
      <c r="K106" s="11">
        <f t="shared" si="6"/>
        <v>0</v>
      </c>
    </row>
    <row r="107" spans="1:11" x14ac:dyDescent="0.35">
      <c r="A107" s="74"/>
      <c r="B107" s="75"/>
      <c r="C107" s="25"/>
      <c r="D107" s="14"/>
      <c r="E107" s="14" t="s">
        <v>217</v>
      </c>
      <c r="F107" s="41">
        <v>0</v>
      </c>
      <c r="G107" s="41">
        <v>0</v>
      </c>
      <c r="H107" s="42">
        <f t="shared" si="5"/>
        <v>0</v>
      </c>
      <c r="I107" s="7" t="s">
        <v>20</v>
      </c>
      <c r="J107" s="8"/>
      <c r="K107" s="11"/>
    </row>
    <row r="108" spans="1:11" x14ac:dyDescent="0.35">
      <c r="A108" s="74"/>
      <c r="B108" s="75"/>
      <c r="C108" s="23" t="s">
        <v>159</v>
      </c>
      <c r="D108" s="14" t="s">
        <v>122</v>
      </c>
      <c r="E108" s="14" t="s">
        <v>219</v>
      </c>
      <c r="F108" s="41">
        <v>0</v>
      </c>
      <c r="G108" s="41">
        <v>0</v>
      </c>
      <c r="H108" s="42">
        <f t="shared" si="5"/>
        <v>0</v>
      </c>
      <c r="I108" s="7" t="s">
        <v>20</v>
      </c>
      <c r="J108" s="8">
        <v>0.1366</v>
      </c>
      <c r="K108" s="11">
        <f t="shared" si="6"/>
        <v>0</v>
      </c>
    </row>
    <row r="109" spans="1:11" x14ac:dyDescent="0.35">
      <c r="A109" s="74"/>
      <c r="B109" s="75"/>
      <c r="C109" s="19"/>
      <c r="D109" s="14"/>
      <c r="E109" s="14" t="s">
        <v>218</v>
      </c>
      <c r="F109" s="41">
        <v>0</v>
      </c>
      <c r="G109" s="41">
        <v>0</v>
      </c>
      <c r="H109" s="42">
        <f t="shared" si="5"/>
        <v>0</v>
      </c>
      <c r="I109" s="7" t="s">
        <v>20</v>
      </c>
      <c r="J109" s="8"/>
      <c r="K109" s="11"/>
    </row>
    <row r="110" spans="1:11" x14ac:dyDescent="0.35">
      <c r="A110" s="74"/>
      <c r="B110" s="75"/>
      <c r="C110" s="19"/>
      <c r="D110" s="14" t="s">
        <v>123</v>
      </c>
      <c r="E110" s="14" t="s">
        <v>220</v>
      </c>
      <c r="F110" s="41">
        <v>0</v>
      </c>
      <c r="G110" s="41">
        <v>0</v>
      </c>
      <c r="H110" s="42">
        <f t="shared" si="5"/>
        <v>0</v>
      </c>
      <c r="I110" s="7" t="s">
        <v>20</v>
      </c>
      <c r="J110" s="8">
        <v>0.1366</v>
      </c>
      <c r="K110" s="11">
        <f t="shared" si="6"/>
        <v>0</v>
      </c>
    </row>
    <row r="111" spans="1:11" x14ac:dyDescent="0.35">
      <c r="A111" s="74"/>
      <c r="B111" s="75"/>
      <c r="C111" s="19"/>
      <c r="D111" s="14"/>
      <c r="E111" s="14" t="s">
        <v>221</v>
      </c>
      <c r="F111" s="41">
        <v>0</v>
      </c>
      <c r="G111" s="41">
        <v>0</v>
      </c>
      <c r="H111" s="42">
        <f t="shared" si="5"/>
        <v>0</v>
      </c>
      <c r="I111" s="7" t="s">
        <v>20</v>
      </c>
      <c r="J111" s="8"/>
      <c r="K111" s="11"/>
    </row>
    <row r="112" spans="1:11" x14ac:dyDescent="0.35">
      <c r="A112" s="74"/>
      <c r="B112" s="75"/>
      <c r="C112" s="19"/>
      <c r="D112" s="14" t="s">
        <v>124</v>
      </c>
      <c r="E112" s="14" t="s">
        <v>222</v>
      </c>
      <c r="F112" s="41">
        <v>0</v>
      </c>
      <c r="G112" s="41">
        <v>0</v>
      </c>
      <c r="H112" s="42">
        <f t="shared" si="5"/>
        <v>0</v>
      </c>
      <c r="I112" s="7" t="s">
        <v>20</v>
      </c>
      <c r="J112" s="8">
        <v>0.1366</v>
      </c>
      <c r="K112" s="11">
        <f t="shared" si="6"/>
        <v>0</v>
      </c>
    </row>
    <row r="113" spans="1:11" x14ac:dyDescent="0.35">
      <c r="A113" s="74"/>
      <c r="B113" s="75"/>
      <c r="C113" s="19"/>
      <c r="D113" s="14"/>
      <c r="E113" s="14" t="s">
        <v>223</v>
      </c>
      <c r="F113" s="41">
        <v>0</v>
      </c>
      <c r="G113" s="41">
        <v>0</v>
      </c>
      <c r="H113" s="42">
        <f t="shared" si="5"/>
        <v>0</v>
      </c>
      <c r="I113" s="7" t="s">
        <v>20</v>
      </c>
      <c r="J113" s="8"/>
      <c r="K113" s="11"/>
    </row>
    <row r="114" spans="1:11" x14ac:dyDescent="0.35">
      <c r="A114" s="74"/>
      <c r="B114" s="75"/>
      <c r="C114" s="23" t="s">
        <v>160</v>
      </c>
      <c r="D114" s="14" t="s">
        <v>125</v>
      </c>
      <c r="E114" s="14" t="s">
        <v>224</v>
      </c>
      <c r="F114" s="41">
        <v>0</v>
      </c>
      <c r="G114" s="41">
        <v>0</v>
      </c>
      <c r="H114" s="42">
        <f t="shared" si="5"/>
        <v>0</v>
      </c>
      <c r="I114" s="7" t="s">
        <v>20</v>
      </c>
      <c r="J114" s="8">
        <v>0.39090000000000003</v>
      </c>
      <c r="K114" s="11">
        <f t="shared" si="6"/>
        <v>0</v>
      </c>
    </row>
    <row r="115" spans="1:11" x14ac:dyDescent="0.35">
      <c r="A115" s="74"/>
      <c r="B115" s="75"/>
      <c r="C115" s="19"/>
      <c r="D115" s="14"/>
      <c r="E115" s="14" t="s">
        <v>225</v>
      </c>
      <c r="F115" s="41">
        <v>0</v>
      </c>
      <c r="G115" s="41">
        <v>0</v>
      </c>
      <c r="H115" s="42">
        <f t="shared" si="5"/>
        <v>0</v>
      </c>
      <c r="I115" s="7" t="s">
        <v>20</v>
      </c>
      <c r="J115" s="8"/>
      <c r="K115" s="11"/>
    </row>
    <row r="116" spans="1:11" x14ac:dyDescent="0.35">
      <c r="A116" s="74"/>
      <c r="B116" s="75"/>
      <c r="C116" s="19"/>
      <c r="D116" s="14" t="s">
        <v>126</v>
      </c>
      <c r="E116" s="14" t="s">
        <v>226</v>
      </c>
      <c r="F116" s="41">
        <v>0</v>
      </c>
      <c r="G116" s="41">
        <v>0</v>
      </c>
      <c r="H116" s="42">
        <f t="shared" si="5"/>
        <v>0</v>
      </c>
      <c r="I116" s="7" t="s">
        <v>20</v>
      </c>
      <c r="J116" s="8">
        <v>0.39090000000000003</v>
      </c>
      <c r="K116" s="11">
        <f t="shared" si="6"/>
        <v>0</v>
      </c>
    </row>
    <row r="117" spans="1:11" x14ac:dyDescent="0.35">
      <c r="A117" s="74"/>
      <c r="B117" s="75"/>
      <c r="C117" s="19"/>
      <c r="D117" s="14"/>
      <c r="E117" s="14" t="s">
        <v>227</v>
      </c>
      <c r="F117" s="41">
        <v>0</v>
      </c>
      <c r="G117" s="41">
        <v>0</v>
      </c>
      <c r="H117" s="42">
        <f t="shared" si="5"/>
        <v>0</v>
      </c>
      <c r="I117" s="7" t="s">
        <v>20</v>
      </c>
      <c r="J117" s="8"/>
      <c r="K117" s="11"/>
    </row>
    <row r="118" spans="1:11" x14ac:dyDescent="0.35">
      <c r="A118" s="74"/>
      <c r="B118" s="75"/>
      <c r="C118" s="19"/>
      <c r="D118" s="14" t="s">
        <v>164</v>
      </c>
      <c r="E118" s="14" t="s">
        <v>228</v>
      </c>
      <c r="F118" s="41">
        <v>0</v>
      </c>
      <c r="G118" s="41">
        <v>0</v>
      </c>
      <c r="H118" s="42">
        <f t="shared" si="5"/>
        <v>0</v>
      </c>
      <c r="I118" s="7" t="s">
        <v>20</v>
      </c>
      <c r="J118" s="8">
        <v>0.39090000000000003</v>
      </c>
      <c r="K118" s="11">
        <f t="shared" ref="K118" si="7">H118*J118</f>
        <v>0</v>
      </c>
    </row>
    <row r="119" spans="1:11" x14ac:dyDescent="0.35">
      <c r="A119" s="74"/>
      <c r="B119" s="75"/>
      <c r="C119" s="19"/>
      <c r="D119" s="14"/>
      <c r="E119" s="14" t="s">
        <v>229</v>
      </c>
      <c r="F119" s="41">
        <v>0</v>
      </c>
      <c r="G119" s="41">
        <v>0</v>
      </c>
      <c r="H119" s="42">
        <f t="shared" si="5"/>
        <v>0</v>
      </c>
      <c r="I119" s="7" t="s">
        <v>20</v>
      </c>
      <c r="J119" s="8"/>
      <c r="K119" s="11"/>
    </row>
    <row r="120" spans="1:11" x14ac:dyDescent="0.35">
      <c r="A120" s="74"/>
      <c r="B120" s="75"/>
      <c r="C120" s="19"/>
      <c r="D120" s="14" t="s">
        <v>127</v>
      </c>
      <c r="E120" s="14" t="s">
        <v>230</v>
      </c>
      <c r="F120" s="41">
        <v>0</v>
      </c>
      <c r="G120" s="41">
        <v>0</v>
      </c>
      <c r="H120" s="42">
        <f t="shared" si="5"/>
        <v>0</v>
      </c>
      <c r="I120" s="7" t="s">
        <v>20</v>
      </c>
      <c r="J120" s="8">
        <v>0.39090000000000003</v>
      </c>
      <c r="K120" s="11">
        <f t="shared" si="6"/>
        <v>0</v>
      </c>
    </row>
    <row r="121" spans="1:11" x14ac:dyDescent="0.35">
      <c r="A121" s="74"/>
      <c r="B121" s="75"/>
      <c r="C121" s="19"/>
      <c r="D121" s="14"/>
      <c r="E121" s="14" t="s">
        <v>231</v>
      </c>
      <c r="F121" s="41">
        <v>0</v>
      </c>
      <c r="G121" s="41">
        <v>0</v>
      </c>
      <c r="H121" s="42">
        <f t="shared" si="5"/>
        <v>0</v>
      </c>
      <c r="I121" s="7" t="s">
        <v>20</v>
      </c>
      <c r="J121" s="8"/>
      <c r="K121" s="11"/>
    </row>
    <row r="122" spans="1:11" x14ac:dyDescent="0.35">
      <c r="A122" s="74"/>
      <c r="B122" s="75"/>
      <c r="C122" s="19"/>
      <c r="D122" s="14" t="s">
        <v>128</v>
      </c>
      <c r="E122" s="14" t="s">
        <v>232</v>
      </c>
      <c r="F122" s="41">
        <v>0</v>
      </c>
      <c r="G122" s="41">
        <v>0</v>
      </c>
      <c r="H122" s="42">
        <f t="shared" si="5"/>
        <v>0</v>
      </c>
      <c r="I122" s="7" t="s">
        <v>20</v>
      </c>
      <c r="J122" s="8">
        <v>0.39090000000000003</v>
      </c>
      <c r="K122" s="11">
        <f t="shared" si="6"/>
        <v>0</v>
      </c>
    </row>
    <row r="123" spans="1:11" x14ac:dyDescent="0.35">
      <c r="A123" s="74"/>
      <c r="B123" s="75"/>
      <c r="C123" s="19"/>
      <c r="D123" s="14"/>
      <c r="E123" s="14" t="s">
        <v>233</v>
      </c>
      <c r="F123" s="41">
        <v>0</v>
      </c>
      <c r="G123" s="41">
        <v>0</v>
      </c>
      <c r="H123" s="42">
        <f t="shared" si="5"/>
        <v>0</v>
      </c>
      <c r="I123" s="7" t="s">
        <v>20</v>
      </c>
      <c r="J123" s="8"/>
      <c r="K123" s="11"/>
    </row>
    <row r="124" spans="1:11" x14ac:dyDescent="0.35">
      <c r="A124" s="74"/>
      <c r="B124" s="75"/>
      <c r="C124" s="19"/>
      <c r="D124" s="14" t="s">
        <v>129</v>
      </c>
      <c r="E124" s="14" t="s">
        <v>234</v>
      </c>
      <c r="F124" s="41">
        <v>0</v>
      </c>
      <c r="G124" s="41">
        <v>0</v>
      </c>
      <c r="H124" s="42">
        <f t="shared" si="5"/>
        <v>0</v>
      </c>
      <c r="I124" s="7" t="s">
        <v>20</v>
      </c>
      <c r="J124" s="8">
        <v>0.39090000000000003</v>
      </c>
      <c r="K124" s="11">
        <f t="shared" si="6"/>
        <v>0</v>
      </c>
    </row>
    <row r="125" spans="1:11" x14ac:dyDescent="0.35">
      <c r="A125" s="74"/>
      <c r="B125" s="75"/>
      <c r="C125" s="22"/>
      <c r="D125" s="14"/>
      <c r="E125" s="14" t="s">
        <v>235</v>
      </c>
      <c r="F125" s="41">
        <v>0</v>
      </c>
      <c r="G125" s="41">
        <v>0</v>
      </c>
      <c r="H125" s="42">
        <f t="shared" si="5"/>
        <v>0</v>
      </c>
      <c r="I125" s="7" t="s">
        <v>20</v>
      </c>
      <c r="J125" s="8"/>
      <c r="K125" s="11"/>
    </row>
    <row r="126" spans="1:11" x14ac:dyDescent="0.35">
      <c r="A126" s="74"/>
      <c r="B126" s="75"/>
      <c r="C126" s="23" t="s">
        <v>161</v>
      </c>
      <c r="D126" s="14" t="s">
        <v>130</v>
      </c>
      <c r="E126" s="14" t="s">
        <v>236</v>
      </c>
      <c r="F126" s="41">
        <v>0</v>
      </c>
      <c r="G126" s="41">
        <v>0</v>
      </c>
      <c r="H126" s="42">
        <f t="shared" si="5"/>
        <v>0</v>
      </c>
      <c r="I126" s="7" t="s">
        <v>20</v>
      </c>
      <c r="J126" s="8">
        <v>0.34770000000000001</v>
      </c>
      <c r="K126" s="11">
        <f t="shared" si="6"/>
        <v>0</v>
      </c>
    </row>
    <row r="127" spans="1:11" x14ac:dyDescent="0.35">
      <c r="A127" s="74"/>
      <c r="B127" s="75"/>
      <c r="C127" s="19"/>
      <c r="D127" s="14"/>
      <c r="E127" s="14" t="s">
        <v>237</v>
      </c>
      <c r="F127" s="41">
        <v>0</v>
      </c>
      <c r="G127" s="41">
        <v>0</v>
      </c>
      <c r="H127" s="42">
        <f t="shared" ref="H127:H137" si="8">G127-F127</f>
        <v>0</v>
      </c>
      <c r="I127" s="7" t="s">
        <v>20</v>
      </c>
      <c r="J127" s="8"/>
      <c r="K127" s="11"/>
    </row>
    <row r="128" spans="1:11" x14ac:dyDescent="0.35">
      <c r="A128" s="74"/>
      <c r="B128" s="75"/>
      <c r="C128" s="19"/>
      <c r="D128" s="14" t="s">
        <v>131</v>
      </c>
      <c r="E128" s="14" t="s">
        <v>238</v>
      </c>
      <c r="F128" s="41">
        <v>0</v>
      </c>
      <c r="G128" s="41">
        <v>0</v>
      </c>
      <c r="H128" s="42">
        <f t="shared" si="8"/>
        <v>0</v>
      </c>
      <c r="I128" s="7" t="s">
        <v>20</v>
      </c>
      <c r="J128" s="8">
        <v>0.34770000000000001</v>
      </c>
      <c r="K128" s="11">
        <f t="shared" si="6"/>
        <v>0</v>
      </c>
    </row>
    <row r="129" spans="1:11" x14ac:dyDescent="0.35">
      <c r="A129" s="74"/>
      <c r="B129" s="75"/>
      <c r="C129" s="19"/>
      <c r="D129" s="14"/>
      <c r="E129" s="14" t="s">
        <v>239</v>
      </c>
      <c r="F129" s="41">
        <v>0</v>
      </c>
      <c r="G129" s="41">
        <v>0</v>
      </c>
      <c r="H129" s="42">
        <f t="shared" si="8"/>
        <v>0</v>
      </c>
      <c r="I129" s="7" t="s">
        <v>20</v>
      </c>
      <c r="J129" s="8"/>
      <c r="K129" s="11"/>
    </row>
    <row r="130" spans="1:11" x14ac:dyDescent="0.35">
      <c r="A130" s="74"/>
      <c r="B130" s="75"/>
      <c r="C130" s="19"/>
      <c r="D130" s="14" t="s">
        <v>155</v>
      </c>
      <c r="E130" s="14" t="s">
        <v>240</v>
      </c>
      <c r="F130" s="41">
        <v>0</v>
      </c>
      <c r="G130" s="41">
        <v>0</v>
      </c>
      <c r="H130" s="42">
        <f t="shared" si="8"/>
        <v>0</v>
      </c>
      <c r="I130" s="7" t="s">
        <v>20</v>
      </c>
      <c r="J130" s="8">
        <v>0.34770000000000001</v>
      </c>
      <c r="K130" s="11">
        <f t="shared" si="6"/>
        <v>0</v>
      </c>
    </row>
    <row r="131" spans="1:11" x14ac:dyDescent="0.35">
      <c r="A131" s="74"/>
      <c r="B131" s="75"/>
      <c r="C131" s="19"/>
      <c r="D131" s="14"/>
      <c r="E131" s="14" t="s">
        <v>241</v>
      </c>
      <c r="F131" s="41">
        <v>0</v>
      </c>
      <c r="G131" s="41">
        <v>0</v>
      </c>
      <c r="H131" s="42">
        <f t="shared" si="8"/>
        <v>0</v>
      </c>
      <c r="I131" s="7" t="s">
        <v>20</v>
      </c>
      <c r="J131" s="8"/>
      <c r="K131" s="11"/>
    </row>
    <row r="132" spans="1:11" x14ac:dyDescent="0.35">
      <c r="A132" s="74"/>
      <c r="B132" s="75"/>
      <c r="C132" s="19"/>
      <c r="D132" s="14" t="s">
        <v>156</v>
      </c>
      <c r="E132" s="14" t="s">
        <v>242</v>
      </c>
      <c r="F132" s="41">
        <v>0</v>
      </c>
      <c r="G132" s="41">
        <v>0</v>
      </c>
      <c r="H132" s="42">
        <f t="shared" si="8"/>
        <v>0</v>
      </c>
      <c r="I132" s="7" t="s">
        <v>20</v>
      </c>
      <c r="J132" s="8">
        <v>0.34770000000000001</v>
      </c>
      <c r="K132" s="11">
        <f t="shared" si="6"/>
        <v>0</v>
      </c>
    </row>
    <row r="133" spans="1:11" x14ac:dyDescent="0.35">
      <c r="A133" s="74"/>
      <c r="B133" s="75"/>
      <c r="C133" s="19"/>
      <c r="D133" s="14"/>
      <c r="E133" s="14" t="s">
        <v>243</v>
      </c>
      <c r="F133" s="41">
        <v>0</v>
      </c>
      <c r="G133" s="41">
        <v>0</v>
      </c>
      <c r="H133" s="42">
        <f t="shared" si="8"/>
        <v>0</v>
      </c>
      <c r="I133" s="7" t="s">
        <v>20</v>
      </c>
      <c r="J133" s="8"/>
      <c r="K133" s="11"/>
    </row>
    <row r="134" spans="1:11" x14ac:dyDescent="0.35">
      <c r="A134" s="74"/>
      <c r="B134" s="75"/>
      <c r="C134" s="19"/>
      <c r="D134" s="14" t="s">
        <v>157</v>
      </c>
      <c r="E134" s="14" t="s">
        <v>244</v>
      </c>
      <c r="F134" s="41">
        <v>0</v>
      </c>
      <c r="G134" s="41">
        <v>0</v>
      </c>
      <c r="H134" s="42">
        <f t="shared" si="8"/>
        <v>0</v>
      </c>
      <c r="I134" s="7" t="s">
        <v>20</v>
      </c>
      <c r="J134" s="8">
        <v>0.34770000000000001</v>
      </c>
      <c r="K134" s="11">
        <f t="shared" si="6"/>
        <v>0</v>
      </c>
    </row>
    <row r="135" spans="1:11" x14ac:dyDescent="0.35">
      <c r="A135" s="74"/>
      <c r="B135" s="75"/>
      <c r="C135" s="19"/>
      <c r="D135" s="28"/>
      <c r="E135" s="28" t="s">
        <v>245</v>
      </c>
      <c r="F135" s="41">
        <v>0</v>
      </c>
      <c r="G135" s="41">
        <v>0</v>
      </c>
      <c r="H135" s="42">
        <f t="shared" si="8"/>
        <v>0</v>
      </c>
      <c r="I135" s="7" t="s">
        <v>20</v>
      </c>
      <c r="J135" s="29"/>
      <c r="K135" s="30"/>
    </row>
    <row r="136" spans="1:11" x14ac:dyDescent="0.35">
      <c r="A136" s="74"/>
      <c r="B136" s="75"/>
      <c r="C136" s="20"/>
      <c r="D136" s="31" t="s">
        <v>158</v>
      </c>
      <c r="E136" s="31" t="s">
        <v>246</v>
      </c>
      <c r="F136" s="41">
        <v>0</v>
      </c>
      <c r="G136" s="41">
        <v>0</v>
      </c>
      <c r="H136" s="42">
        <f t="shared" si="8"/>
        <v>0</v>
      </c>
      <c r="I136" s="7" t="s">
        <v>20</v>
      </c>
      <c r="J136" s="32">
        <v>0.34770000000000001</v>
      </c>
      <c r="K136" s="33">
        <f t="shared" si="6"/>
        <v>0</v>
      </c>
    </row>
    <row r="137" spans="1:11" x14ac:dyDescent="0.35">
      <c r="A137" s="74"/>
      <c r="B137" s="75"/>
      <c r="C137" s="34"/>
      <c r="D137" s="31"/>
      <c r="E137" s="31" t="s">
        <v>247</v>
      </c>
      <c r="F137" s="41">
        <v>0</v>
      </c>
      <c r="G137" s="41">
        <v>0</v>
      </c>
      <c r="H137" s="42">
        <f t="shared" si="8"/>
        <v>0</v>
      </c>
      <c r="I137" s="7" t="s">
        <v>20</v>
      </c>
      <c r="J137" s="32"/>
      <c r="K137" s="33"/>
    </row>
    <row r="139" spans="1:11" ht="29" x14ac:dyDescent="0.35">
      <c r="J139" s="17" t="s">
        <v>167</v>
      </c>
      <c r="K139" s="12">
        <f>SUM(K17:K136)</f>
        <v>0</v>
      </c>
    </row>
  </sheetData>
  <sheetProtection password="A41D" sheet="1" objects="1" scenarios="1"/>
  <mergeCells count="3">
    <mergeCell ref="A1:C7"/>
    <mergeCell ref="A17:A137"/>
    <mergeCell ref="B17:B13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2022 Report (2021 Data)</vt:lpstr>
      <vt:lpstr>2021 Report (2020 Data)</vt:lpstr>
      <vt:lpstr>2020 Report (2019 Data)</vt:lpstr>
      <vt:lpstr>2019 Report (2018 Data)</vt:lpstr>
      <vt:lpstr>2018 Report (2017 Data)</vt:lpstr>
      <vt:lpstr>2017 Report (2016 Data)</vt:lpstr>
      <vt:lpstr>2016 Report (2015 Data)</vt:lpstr>
      <vt:lpstr>2015 Report (2014 Data)</vt:lpstr>
      <vt:lpstr>2014 Report (2013 Data)</vt:lpstr>
      <vt:lpstr>2013 Report (2012 Data)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Woods</dc:creator>
  <cp:lastModifiedBy>Anya Gagula</cp:lastModifiedBy>
  <dcterms:created xsi:type="dcterms:W3CDTF">2016-01-20T19:21:09Z</dcterms:created>
  <dcterms:modified xsi:type="dcterms:W3CDTF">2022-12-30T15:24:48Z</dcterms:modified>
</cp:coreProperties>
</file>